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filterPrivacy="1" codeName="ThisWorkbook"/>
  <xr:revisionPtr revIDLastSave="0" documentId="13_ncr:1_{204F1947-05AA-44EC-96C4-DFD4A9541D17}" xr6:coauthVersionLast="47" xr6:coauthVersionMax="47" xr10:uidLastSave="{00000000-0000-0000-0000-000000000000}"/>
  <bookViews>
    <workbookView xWindow="-90" yWindow="-90" windowWidth="19380" windowHeight="10260" tabRatio="415" activeTab="1" xr2:uid="{00000000-000D-0000-FFFF-FFFF00000000}"/>
  </bookViews>
  <sheets>
    <sheet name="About" sheetId="12" r:id="rId1"/>
    <sheet name="Color" sheetId="18" r:id="rId2"/>
  </sheets>
  <definedNames>
    <definedName name="_xlnm.Print_Titles" localSheetId="1">Color!$6:$9</definedName>
    <definedName name="Project_Start" localSheetId="1">Color!$C$6</definedName>
    <definedName name="Project_Start">#REF!</definedName>
    <definedName name="Scrolling_Increment" localSheetId="1">Color!$C$7</definedName>
    <definedName name="Scrolling_Increment">#REF!</definedName>
    <definedName name="Today" localSheetId="1">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 i="18" l="1"/>
  <c r="E18" i="18"/>
  <c r="E21" i="18" s="1"/>
  <c r="E19" i="18"/>
  <c r="E17" i="18"/>
  <c r="E23" i="18" l="1"/>
  <c r="E26" i="18" s="1"/>
  <c r="E22" i="18"/>
  <c r="E16" i="18"/>
  <c r="E15" i="18"/>
  <c r="E14" i="18"/>
  <c r="E13" i="18"/>
  <c r="E12" i="18"/>
  <c r="E24" i="18" l="1"/>
  <c r="E27" i="18" s="1"/>
  <c r="E25" i="18"/>
  <c r="E28" i="18" s="1"/>
  <c r="E32" i="18" s="1"/>
  <c r="E33" i="18" l="1"/>
  <c r="E34" i="18" l="1"/>
  <c r="E35" i="18" s="1"/>
  <c r="E36" i="18" s="1"/>
  <c r="E37" i="18" s="1"/>
  <c r="E38" i="18" s="1"/>
  <c r="C6" i="18" l="1" a="1"/>
  <c r="C6" i="18" s="1"/>
  <c r="H7" i="18" s="1"/>
  <c r="H24" i="18" l="1"/>
  <c r="H32" i="18"/>
  <c r="H20" i="18"/>
  <c r="H23" i="18"/>
  <c r="H40" i="18"/>
  <c r="H26" i="18"/>
  <c r="H15" i="18"/>
  <c r="H37" i="18"/>
  <c r="H41" i="18"/>
  <c r="H30" i="18"/>
  <c r="H22" i="18"/>
  <c r="H34" i="18"/>
  <c r="H31" i="18"/>
  <c r="H13" i="18"/>
  <c r="I7" i="18"/>
  <c r="I40" i="18" s="1"/>
  <c r="H6" i="18"/>
  <c r="H18" i="18"/>
  <c r="H39" i="18"/>
  <c r="H12" i="18"/>
  <c r="H35" i="18"/>
  <c r="H29" i="18"/>
  <c r="H28" i="18"/>
  <c r="H19" i="18"/>
  <c r="H9" i="18"/>
  <c r="H27" i="18"/>
  <c r="H36" i="18"/>
  <c r="H33" i="18"/>
  <c r="H16" i="18"/>
  <c r="H11" i="18"/>
  <c r="H14" i="18"/>
  <c r="H21" i="18"/>
  <c r="H42" i="18"/>
  <c r="H25" i="18"/>
  <c r="H17" i="18"/>
  <c r="H38" i="18"/>
  <c r="I35" i="18" l="1"/>
  <c r="I16" i="18"/>
  <c r="I42" i="18"/>
  <c r="I36" i="18"/>
  <c r="I13" i="18"/>
  <c r="I30" i="18"/>
  <c r="I19" i="18"/>
  <c r="I29" i="18"/>
  <c r="I18" i="18"/>
  <c r="I14" i="18"/>
  <c r="I9" i="18"/>
  <c r="I25" i="18"/>
  <c r="I32" i="18"/>
  <c r="I37" i="18"/>
  <c r="I12" i="18"/>
  <c r="I39" i="18"/>
  <c r="I20" i="18"/>
  <c r="I11" i="18"/>
  <c r="I38" i="18"/>
  <c r="I17" i="18"/>
  <c r="I31" i="18"/>
  <c r="I27" i="18"/>
  <c r="I23" i="18"/>
  <c r="I24" i="18"/>
  <c r="I22" i="18"/>
  <c r="J7" i="18"/>
  <c r="J40" i="18" s="1"/>
  <c r="I21" i="18"/>
  <c r="I41" i="18"/>
  <c r="I34" i="18"/>
  <c r="I15" i="18"/>
  <c r="I33" i="18"/>
  <c r="K7" i="18" l="1"/>
  <c r="K39" i="18" s="1"/>
  <c r="J17" i="18"/>
  <c r="J29" i="18"/>
  <c r="J30" i="18"/>
  <c r="J33" i="18"/>
  <c r="J11" i="18"/>
  <c r="J19" i="18"/>
  <c r="J37" i="18"/>
  <c r="J31" i="18"/>
  <c r="J9" i="18"/>
  <c r="J36" i="18"/>
  <c r="J34" i="18"/>
  <c r="J32" i="18"/>
  <c r="J38" i="18"/>
  <c r="J13" i="18"/>
  <c r="J15" i="18"/>
  <c r="J21" i="18"/>
  <c r="J39" i="18"/>
  <c r="J27" i="18"/>
  <c r="J22" i="18"/>
  <c r="J16" i="18"/>
  <c r="J42" i="18"/>
  <c r="J12" i="18"/>
  <c r="J25" i="18"/>
  <c r="J18" i="18"/>
  <c r="J35" i="18"/>
  <c r="J20" i="18"/>
  <c r="J41" i="18"/>
  <c r="J24" i="18"/>
  <c r="J14" i="18"/>
  <c r="J23" i="18"/>
  <c r="K30" i="18" l="1"/>
  <c r="K31" i="18"/>
  <c r="K29" i="18"/>
  <c r="K33" i="18"/>
  <c r="K12" i="18"/>
  <c r="K14" i="18"/>
  <c r="K42" i="18"/>
  <c r="K17" i="18"/>
  <c r="K22" i="18"/>
  <c r="K32" i="18"/>
  <c r="K15" i="18"/>
  <c r="K19" i="18"/>
  <c r="K41" i="18"/>
  <c r="L7" i="18"/>
  <c r="L41" i="18" s="1"/>
  <c r="K34" i="18"/>
  <c r="K18" i="18"/>
  <c r="K9" i="18"/>
  <c r="K16" i="18"/>
  <c r="K40" i="18"/>
  <c r="K20" i="18"/>
  <c r="K36" i="18"/>
  <c r="K24" i="18"/>
  <c r="K13" i="18"/>
  <c r="K11" i="18"/>
  <c r="K35" i="18"/>
  <c r="K27" i="18"/>
  <c r="K37" i="18"/>
  <c r="K25" i="18"/>
  <c r="K21" i="18"/>
  <c r="K23" i="18"/>
  <c r="K38" i="18"/>
  <c r="L20" i="18" l="1"/>
  <c r="L16" i="18"/>
  <c r="M7" i="18"/>
  <c r="M41" i="18" s="1"/>
  <c r="L12" i="18"/>
  <c r="L9" i="18"/>
  <c r="L33" i="18"/>
  <c r="L17" i="18"/>
  <c r="L40" i="18"/>
  <c r="L24" i="18"/>
  <c r="L39" i="18"/>
  <c r="L18" i="18"/>
  <c r="L19" i="18"/>
  <c r="L32" i="18"/>
  <c r="L27" i="18"/>
  <c r="L21" i="18"/>
  <c r="L42" i="18"/>
  <c r="L22" i="18"/>
  <c r="L14" i="18"/>
  <c r="L36" i="18"/>
  <c r="L35" i="18"/>
  <c r="L30" i="18"/>
  <c r="L38" i="18"/>
  <c r="L13" i="18"/>
  <c r="L23" i="18"/>
  <c r="L25" i="18"/>
  <c r="L31" i="18"/>
  <c r="L37" i="18"/>
  <c r="L29" i="18"/>
  <c r="L15" i="18"/>
  <c r="L34" i="18"/>
  <c r="L11" i="18"/>
  <c r="M15" i="18" l="1"/>
  <c r="M31" i="18"/>
  <c r="M14" i="18"/>
  <c r="M37" i="18"/>
  <c r="M32" i="18"/>
  <c r="M23" i="18"/>
  <c r="M40" i="18"/>
  <c r="M33" i="18"/>
  <c r="M13" i="18"/>
  <c r="M21" i="18"/>
  <c r="M22" i="18"/>
  <c r="M9" i="18"/>
  <c r="M11" i="18"/>
  <c r="M36" i="18"/>
  <c r="M38" i="18"/>
  <c r="N7" i="18"/>
  <c r="N41" i="18" s="1"/>
  <c r="M34" i="18"/>
  <c r="M17" i="18"/>
  <c r="M35" i="18"/>
  <c r="M27" i="18"/>
  <c r="M19" i="18"/>
  <c r="M39" i="18"/>
  <c r="M42" i="18"/>
  <c r="M24" i="18"/>
  <c r="M25" i="18"/>
  <c r="M20" i="18"/>
  <c r="M12" i="18"/>
  <c r="M29" i="18"/>
  <c r="M18" i="18"/>
  <c r="M16" i="18"/>
  <c r="M30" i="18"/>
  <c r="N39" i="18" l="1"/>
  <c r="N18" i="18"/>
  <c r="N21" i="18"/>
  <c r="N33" i="18"/>
  <c r="N14" i="18"/>
  <c r="N9" i="18"/>
  <c r="N34" i="18"/>
  <c r="N13" i="18"/>
  <c r="N12" i="18"/>
  <c r="N16" i="18"/>
  <c r="N31" i="18"/>
  <c r="N24" i="18"/>
  <c r="N42" i="18"/>
  <c r="N30" i="18"/>
  <c r="N20" i="18"/>
  <c r="N27" i="18"/>
  <c r="N11" i="18"/>
  <c r="N15" i="18"/>
  <c r="N32" i="18"/>
  <c r="N22" i="18"/>
  <c r="N29" i="18"/>
  <c r="N17" i="18"/>
  <c r="N40" i="18"/>
  <c r="N35" i="18"/>
  <c r="N19" i="18"/>
  <c r="N36" i="18"/>
  <c r="N37" i="18"/>
  <c r="O7" i="18"/>
  <c r="O41" i="18" s="1"/>
  <c r="N23" i="18"/>
  <c r="N38" i="18"/>
  <c r="N25" i="18"/>
  <c r="O21" i="18" l="1"/>
  <c r="O34" i="18"/>
  <c r="O33" i="18"/>
  <c r="O12" i="18"/>
  <c r="O42" i="18"/>
  <c r="O19" i="18"/>
  <c r="O15" i="18"/>
  <c r="O29" i="18"/>
  <c r="O22" i="18"/>
  <c r="O31" i="18"/>
  <c r="O6" i="18"/>
  <c r="O14" i="18"/>
  <c r="O11" i="18"/>
  <c r="O24" i="18"/>
  <c r="O13" i="18"/>
  <c r="O16" i="18"/>
  <c r="O36" i="18"/>
  <c r="O38" i="18"/>
  <c r="O40" i="18"/>
  <c r="O30" i="18"/>
  <c r="O27" i="18"/>
  <c r="O18" i="18"/>
  <c r="O35" i="18"/>
  <c r="O39" i="18"/>
  <c r="P7" i="18"/>
  <c r="P41" i="18" s="1"/>
  <c r="O9" i="18"/>
  <c r="O32" i="18"/>
  <c r="O37" i="18"/>
  <c r="O20" i="18"/>
  <c r="O17" i="18"/>
  <c r="O23" i="18"/>
  <c r="O25" i="18"/>
  <c r="P39" i="18" l="1"/>
  <c r="P23" i="18"/>
  <c r="P12" i="18"/>
  <c r="P20" i="18"/>
  <c r="P33" i="18"/>
  <c r="P40" i="18"/>
  <c r="P19" i="18"/>
  <c r="P32" i="18"/>
  <c r="P16" i="18"/>
  <c r="P17" i="18"/>
  <c r="P29" i="18"/>
  <c r="P38" i="18"/>
  <c r="P22" i="18"/>
  <c r="P21" i="18"/>
  <c r="P27" i="18"/>
  <c r="P25" i="18"/>
  <c r="P18" i="18"/>
  <c r="P15" i="18"/>
  <c r="P9" i="18"/>
  <c r="P36" i="18"/>
  <c r="P13" i="18"/>
  <c r="P30" i="18"/>
  <c r="P37" i="18"/>
  <c r="P42" i="18"/>
  <c r="Q7" i="18"/>
  <c r="Q41" i="18" s="1"/>
  <c r="P14" i="18"/>
  <c r="P35" i="18"/>
  <c r="P31" i="18"/>
  <c r="P24" i="18"/>
  <c r="P34" i="18"/>
  <c r="P11" i="18"/>
  <c r="Q40" i="18" l="1"/>
  <c r="Q18" i="18"/>
  <c r="Q24" i="18"/>
  <c r="Q36" i="18"/>
  <c r="Q16" i="18"/>
  <c r="Q38" i="18"/>
  <c r="Q42" i="18"/>
  <c r="Q31" i="18"/>
  <c r="Q9" i="18"/>
  <c r="Q15" i="18"/>
  <c r="Q35" i="18"/>
  <c r="Q30" i="18"/>
  <c r="Q37" i="18"/>
  <c r="Q19" i="18"/>
  <c r="Q21" i="18"/>
  <c r="Q39" i="18"/>
  <c r="Q22" i="18"/>
  <c r="Q17" i="18"/>
  <c r="Q14" i="18"/>
  <c r="Q20" i="18"/>
  <c r="R7" i="18"/>
  <c r="R41" i="18" s="1"/>
  <c r="Q33" i="18"/>
  <c r="Q23" i="18"/>
  <c r="Q34" i="18"/>
  <c r="Q13" i="18"/>
  <c r="Q29" i="18"/>
  <c r="Q25" i="18"/>
  <c r="Q27" i="18"/>
  <c r="Q12" i="18"/>
  <c r="Q32" i="18"/>
  <c r="Q11" i="18"/>
  <c r="R18" i="18" l="1"/>
  <c r="S7" i="18"/>
  <c r="S41" i="18" s="1"/>
  <c r="R17" i="18"/>
  <c r="R34" i="18"/>
  <c r="R40" i="18"/>
  <c r="R9" i="18"/>
  <c r="R23" i="18"/>
  <c r="R15" i="18"/>
  <c r="R27" i="18"/>
  <c r="R21" i="18"/>
  <c r="R19" i="18"/>
  <c r="R32" i="18"/>
  <c r="R39" i="18"/>
  <c r="R25" i="18"/>
  <c r="R14" i="18"/>
  <c r="R36" i="18"/>
  <c r="R37" i="18"/>
  <c r="R35" i="18"/>
  <c r="R16" i="18"/>
  <c r="R33" i="18"/>
  <c r="R24" i="18"/>
  <c r="R30" i="18"/>
  <c r="R12" i="18"/>
  <c r="R20" i="18"/>
  <c r="R22" i="18"/>
  <c r="R31" i="18"/>
  <c r="R42" i="18"/>
  <c r="R13" i="18"/>
  <c r="R38" i="18"/>
  <c r="R29" i="18"/>
  <c r="R11" i="18"/>
  <c r="S17" i="18" l="1"/>
  <c r="S11" i="18"/>
  <c r="S9" i="18"/>
  <c r="S38" i="18"/>
  <c r="S18" i="18"/>
  <c r="S16" i="18"/>
  <c r="S22" i="18"/>
  <c r="S32" i="18"/>
  <c r="S12" i="18"/>
  <c r="S14" i="18"/>
  <c r="S36" i="18"/>
  <c r="S40" i="18"/>
  <c r="T7" i="18"/>
  <c r="T41" i="18" s="1"/>
  <c r="S23" i="18"/>
  <c r="S34" i="18"/>
  <c r="S39" i="18"/>
  <c r="S29" i="18"/>
  <c r="S33" i="18"/>
  <c r="S24" i="18"/>
  <c r="S19" i="18"/>
  <c r="S25" i="18"/>
  <c r="S35" i="18"/>
  <c r="S37" i="18"/>
  <c r="S20" i="18"/>
  <c r="S30" i="18"/>
  <c r="S15" i="18"/>
  <c r="S42" i="18"/>
  <c r="S13" i="18"/>
  <c r="S27" i="18"/>
  <c r="S21" i="18"/>
  <c r="S31" i="18"/>
  <c r="T34" i="18" l="1"/>
  <c r="T25" i="18"/>
  <c r="T36" i="18"/>
  <c r="T23" i="18"/>
  <c r="T17" i="18"/>
  <c r="T22" i="18"/>
  <c r="T40" i="18"/>
  <c r="T32" i="18"/>
  <c r="T29" i="18"/>
  <c r="T35" i="18"/>
  <c r="T39" i="18"/>
  <c r="T15" i="18"/>
  <c r="T21" i="18"/>
  <c r="T33" i="18"/>
  <c r="T37" i="18"/>
  <c r="T38" i="18"/>
  <c r="T24" i="18"/>
  <c r="T20" i="18"/>
  <c r="T42" i="18"/>
  <c r="T30" i="18"/>
  <c r="T27" i="18"/>
  <c r="T16" i="18"/>
  <c r="T14" i="18"/>
  <c r="T13" i="18"/>
  <c r="T31" i="18"/>
  <c r="T18" i="18"/>
  <c r="T19" i="18"/>
  <c r="U7" i="18"/>
  <c r="U41" i="18" s="1"/>
  <c r="T9" i="18"/>
  <c r="T12" i="18"/>
  <c r="T11" i="18"/>
  <c r="U13" i="18" l="1"/>
  <c r="V7" i="18"/>
  <c r="V41" i="18" s="1"/>
  <c r="U27" i="18"/>
  <c r="U42" i="18"/>
  <c r="U36" i="18"/>
  <c r="U9" i="18"/>
  <c r="U38" i="18"/>
  <c r="U34" i="18"/>
  <c r="U23" i="18"/>
  <c r="U32" i="18"/>
  <c r="U22" i="18"/>
  <c r="U40" i="18"/>
  <c r="U39" i="18"/>
  <c r="U35" i="18"/>
  <c r="U12" i="18"/>
  <c r="U21" i="18"/>
  <c r="U15" i="18"/>
  <c r="U19" i="18"/>
  <c r="U18" i="18"/>
  <c r="U33" i="18"/>
  <c r="U24" i="18"/>
  <c r="U37" i="18"/>
  <c r="U29" i="18"/>
  <c r="U14" i="18"/>
  <c r="U17" i="18"/>
  <c r="U20" i="18"/>
  <c r="U25" i="18"/>
  <c r="U16" i="18"/>
  <c r="U30" i="18"/>
  <c r="U31" i="18"/>
  <c r="U11" i="18"/>
  <c r="V29" i="18" l="1"/>
  <c r="V35" i="18"/>
  <c r="V30" i="18"/>
  <c r="V18" i="18"/>
  <c r="V22" i="18"/>
  <c r="V16" i="18"/>
  <c r="V36" i="18"/>
  <c r="V14" i="18"/>
  <c r="V12" i="18"/>
  <c r="V32" i="18"/>
  <c r="V33" i="18"/>
  <c r="V39" i="18"/>
  <c r="V13" i="18"/>
  <c r="V21" i="18"/>
  <c r="V15" i="18"/>
  <c r="V37" i="18"/>
  <c r="W7" i="18"/>
  <c r="W41" i="18" s="1"/>
  <c r="V17" i="18"/>
  <c r="V20" i="18"/>
  <c r="V42" i="18"/>
  <c r="V25" i="18"/>
  <c r="V24" i="18"/>
  <c r="V19" i="18"/>
  <c r="V11" i="18"/>
  <c r="V38" i="18"/>
  <c r="V9" i="18"/>
  <c r="V27" i="18"/>
  <c r="V31" i="18"/>
  <c r="V23" i="18"/>
  <c r="V34" i="18"/>
  <c r="V6" i="18"/>
  <c r="V40" i="18"/>
  <c r="W39" i="18"/>
  <c r="W36" i="18" l="1"/>
  <c r="W40" i="18"/>
  <c r="W38" i="18"/>
  <c r="X7" i="18"/>
  <c r="X41" i="18" s="1"/>
  <c r="W32" i="18"/>
  <c r="W42" i="18"/>
  <c r="W20" i="18"/>
  <c r="W21" i="18"/>
  <c r="W35" i="18"/>
  <c r="W12" i="18"/>
  <c r="W15" i="18"/>
  <c r="W22" i="18"/>
  <c r="W14" i="18"/>
  <c r="W23" i="18"/>
  <c r="W25" i="18"/>
  <c r="W33" i="18"/>
  <c r="W29" i="18"/>
  <c r="W17" i="18"/>
  <c r="W30" i="18"/>
  <c r="W27" i="18"/>
  <c r="W18" i="18"/>
  <c r="W13" i="18"/>
  <c r="W19" i="18"/>
  <c r="W37" i="18"/>
  <c r="W31" i="18"/>
  <c r="W16" i="18"/>
  <c r="W24" i="18"/>
  <c r="W9" i="18"/>
  <c r="W34" i="18"/>
  <c r="W11" i="18"/>
  <c r="Y7" i="18" l="1"/>
  <c r="Y41" i="18" s="1"/>
  <c r="X34" i="18"/>
  <c r="X15" i="18"/>
  <c r="X13" i="18"/>
  <c r="X20" i="18"/>
  <c r="X32" i="18"/>
  <c r="X35" i="18"/>
  <c r="X25" i="18"/>
  <c r="X9" i="18"/>
  <c r="X31" i="18"/>
  <c r="X33" i="18"/>
  <c r="X39" i="18"/>
  <c r="X38" i="18"/>
  <c r="X29" i="18"/>
  <c r="X19" i="18"/>
  <c r="X18" i="18"/>
  <c r="X17" i="18"/>
  <c r="X24" i="18"/>
  <c r="X11" i="18"/>
  <c r="X23" i="18"/>
  <c r="X27" i="18"/>
  <c r="X14" i="18"/>
  <c r="X40" i="18"/>
  <c r="X36" i="18"/>
  <c r="X42" i="18"/>
  <c r="X16" i="18"/>
  <c r="X37" i="18"/>
  <c r="X22" i="18"/>
  <c r="X21" i="18"/>
  <c r="X12" i="18"/>
  <c r="X30" i="18"/>
  <c r="Y40" i="18"/>
  <c r="Y31" i="18"/>
  <c r="Y30" i="18"/>
  <c r="Y17" i="18"/>
  <c r="Y42" i="18"/>
  <c r="Y29" i="18"/>
  <c r="Y24" i="18"/>
  <c r="Y19" i="18"/>
  <c r="Y23" i="18"/>
  <c r="Y22" i="18"/>
  <c r="Y32" i="18"/>
  <c r="Y33" i="18"/>
  <c r="Y16" i="18"/>
  <c r="Y18" i="18"/>
  <c r="Y27" i="18"/>
  <c r="Y35" i="18"/>
  <c r="Z7" i="18"/>
  <c r="Z41" i="18" s="1"/>
  <c r="Y36" i="18" l="1"/>
  <c r="Y14" i="18"/>
  <c r="Y37" i="18"/>
  <c r="Y39" i="18"/>
  <c r="Y34" i="18"/>
  <c r="Y15" i="18"/>
  <c r="Y12" i="18"/>
  <c r="Y21" i="18"/>
  <c r="Y20" i="18"/>
  <c r="Y25" i="18"/>
  <c r="Y38" i="18"/>
  <c r="Y9" i="18"/>
  <c r="Y13" i="18"/>
  <c r="Y11" i="18"/>
  <c r="Z39" i="18"/>
  <c r="Z40" i="18"/>
  <c r="Z11" i="18"/>
  <c r="Z31" i="18"/>
  <c r="Z30" i="18"/>
  <c r="Z25" i="18"/>
  <c r="Z34" i="18"/>
  <c r="Z21" i="18"/>
  <c r="Z17" i="18"/>
  <c r="Z33" i="18"/>
  <c r="Z37" i="18"/>
  <c r="Z42" i="18"/>
  <c r="Z14" i="18"/>
  <c r="Z35" i="18"/>
  <c r="Z23" i="18"/>
  <c r="Z9" i="18"/>
  <c r="Z16" i="18"/>
  <c r="Z15" i="18"/>
  <c r="Z13" i="18"/>
  <c r="Z18" i="18"/>
  <c r="Z38" i="18"/>
  <c r="Z27" i="18"/>
  <c r="Z36" i="18"/>
  <c r="Z24" i="18"/>
  <c r="Z32" i="18"/>
  <c r="Z29" i="18"/>
  <c r="AA7" i="18"/>
  <c r="AA41" i="18" s="1"/>
  <c r="Z19" i="18"/>
  <c r="Z12" i="18"/>
  <c r="Z20" i="18"/>
  <c r="Z22" i="18"/>
  <c r="AA39" i="18" l="1"/>
  <c r="AA40" i="18"/>
  <c r="AA11" i="18"/>
  <c r="AA31" i="18"/>
  <c r="AA30" i="18"/>
  <c r="AA25" i="18"/>
  <c r="AA24" i="18"/>
  <c r="AA15" i="18"/>
  <c r="AA20" i="18"/>
  <c r="AA16" i="18"/>
  <c r="AA42" i="18"/>
  <c r="AA35" i="18"/>
  <c r="AA22" i="18"/>
  <c r="AA14" i="18"/>
  <c r="AA37" i="18"/>
  <c r="AA18" i="18"/>
  <c r="AA13" i="18"/>
  <c r="AA12" i="18"/>
  <c r="AA32" i="18"/>
  <c r="AA36" i="18"/>
  <c r="AA19" i="18"/>
  <c r="AA21" i="18"/>
  <c r="AA27" i="18"/>
  <c r="AA34" i="18"/>
  <c r="AA33" i="18"/>
  <c r="AA17" i="18"/>
  <c r="AA23" i="18"/>
  <c r="AA38" i="18"/>
  <c r="AA29" i="18"/>
  <c r="AB7" i="18"/>
  <c r="AB41" i="18" s="1"/>
  <c r="AA9" i="18"/>
  <c r="AB39" i="18" l="1"/>
  <c r="AB40" i="18"/>
  <c r="AB11" i="18"/>
  <c r="AB31" i="18"/>
  <c r="AB30" i="18"/>
  <c r="AB25" i="18"/>
  <c r="AC7" i="18"/>
  <c r="AC41" i="18" s="1"/>
  <c r="AB32" i="18"/>
  <c r="AB12" i="18"/>
  <c r="AB19" i="18"/>
  <c r="AB9" i="18"/>
  <c r="AB33" i="18"/>
  <c r="AB34" i="18"/>
  <c r="AB17" i="18"/>
  <c r="AB36" i="18"/>
  <c r="AB16" i="18"/>
  <c r="AB27" i="18"/>
  <c r="AB13" i="18"/>
  <c r="AB15" i="18"/>
  <c r="AB20" i="18"/>
  <c r="AB35" i="18"/>
  <c r="AB37" i="18"/>
  <c r="AB22" i="18"/>
  <c r="AB42" i="18"/>
  <c r="AB23" i="18"/>
  <c r="AB21" i="18"/>
  <c r="AB14" i="18"/>
  <c r="AB18" i="18"/>
  <c r="AB24" i="18"/>
  <c r="AB29" i="18"/>
  <c r="AB38" i="18"/>
  <c r="AC39" i="18" l="1"/>
  <c r="AC40" i="18"/>
  <c r="AC11" i="18"/>
  <c r="AC31" i="18"/>
  <c r="AC30" i="18"/>
  <c r="AC25" i="18"/>
  <c r="AC9" i="18"/>
  <c r="AC27" i="18"/>
  <c r="AD7" i="18"/>
  <c r="AD41" i="18" s="1"/>
  <c r="AC21" i="18"/>
  <c r="AC15" i="18"/>
  <c r="AC18" i="18"/>
  <c r="AC22" i="18"/>
  <c r="AC20" i="18"/>
  <c r="AC19" i="18"/>
  <c r="AC24" i="18"/>
  <c r="AC16" i="18"/>
  <c r="AC35" i="18"/>
  <c r="AC36" i="18"/>
  <c r="AC6" i="18"/>
  <c r="AC12" i="18"/>
  <c r="AC34" i="18"/>
  <c r="AC13" i="18"/>
  <c r="AC38" i="18"/>
  <c r="AC33" i="18"/>
  <c r="AC32" i="18"/>
  <c r="AC42" i="18"/>
  <c r="AC23" i="18"/>
  <c r="AC37" i="18"/>
  <c r="AC29" i="18"/>
  <c r="AC14" i="18"/>
  <c r="AC17" i="18"/>
  <c r="AD39" i="18" l="1"/>
  <c r="AD40" i="18"/>
  <c r="AD11" i="18"/>
  <c r="AD31" i="18"/>
  <c r="AD30" i="18"/>
  <c r="AD25" i="18"/>
  <c r="AD42" i="18"/>
  <c r="AD16" i="18"/>
  <c r="AD14" i="18"/>
  <c r="AD32" i="18"/>
  <c r="AD13" i="18"/>
  <c r="AD15" i="18"/>
  <c r="AD12" i="18"/>
  <c r="AD22" i="18"/>
  <c r="AD27" i="18"/>
  <c r="AD37" i="18"/>
  <c r="AD29" i="18"/>
  <c r="AD36" i="18"/>
  <c r="AD21" i="18"/>
  <c r="AD19" i="18"/>
  <c r="AD20" i="18"/>
  <c r="AD34" i="18"/>
  <c r="AD17" i="18"/>
  <c r="AD18" i="18"/>
  <c r="AD38" i="18"/>
  <c r="AD35" i="18"/>
  <c r="AD33" i="18"/>
  <c r="AD9" i="18"/>
  <c r="AE7" i="18"/>
  <c r="AE41" i="18" s="1"/>
  <c r="AD23" i="18"/>
  <c r="AD24" i="18"/>
  <c r="AE39" i="18" l="1"/>
  <c r="AE40" i="18"/>
  <c r="AE11" i="18"/>
  <c r="AE31" i="18"/>
  <c r="AE30" i="18"/>
  <c r="AE25" i="18"/>
  <c r="AE24" i="18"/>
  <c r="AE12" i="18"/>
  <c r="AE15" i="18"/>
  <c r="AE17" i="18"/>
  <c r="AE13" i="18"/>
  <c r="AE37" i="18"/>
  <c r="AE21" i="18"/>
  <c r="AE16" i="18"/>
  <c r="AE23" i="18"/>
  <c r="AE9" i="18"/>
  <c r="AE27" i="18"/>
  <c r="AE22" i="18"/>
  <c r="AF7" i="18"/>
  <c r="AF41" i="18" s="1"/>
  <c r="AE14" i="18"/>
  <c r="AE20" i="18"/>
  <c r="AE33" i="18"/>
  <c r="AE42" i="18"/>
  <c r="AE32" i="18"/>
  <c r="AE34" i="18"/>
  <c r="AE36" i="18"/>
  <c r="AE29" i="18"/>
  <c r="AE38" i="18"/>
  <c r="AE19" i="18"/>
  <c r="AE18" i="18"/>
  <c r="AE35" i="18"/>
  <c r="AF39" i="18" l="1"/>
  <c r="AF40" i="18"/>
  <c r="AF11" i="18"/>
  <c r="AF31" i="18"/>
  <c r="AF30" i="18"/>
  <c r="AF25" i="18"/>
  <c r="AF21" i="18"/>
  <c r="AF23" i="18"/>
  <c r="AF9" i="18"/>
  <c r="AF13" i="18"/>
  <c r="AF17" i="18"/>
  <c r="AF29" i="18"/>
  <c r="AF37" i="18"/>
  <c r="AF34" i="18"/>
  <c r="AF12" i="18"/>
  <c r="AF35" i="18"/>
  <c r="AF14" i="18"/>
  <c r="AF15" i="18"/>
  <c r="AF19" i="18"/>
  <c r="AF18" i="18"/>
  <c r="AF38" i="18"/>
  <c r="AG7" i="18"/>
  <c r="AG41" i="18" s="1"/>
  <c r="AF42" i="18"/>
  <c r="AF32" i="18"/>
  <c r="AF20" i="18"/>
  <c r="AF16" i="18"/>
  <c r="AF22" i="18"/>
  <c r="AF33" i="18"/>
  <c r="AF36" i="18"/>
  <c r="AF24" i="18"/>
  <c r="AF27" i="18"/>
  <c r="AG39" i="18" l="1"/>
  <c r="AG40" i="18"/>
  <c r="AG11" i="18"/>
  <c r="AG31" i="18"/>
  <c r="AG30" i="18"/>
  <c r="AG25" i="18"/>
  <c r="AG42" i="18"/>
  <c r="AG15" i="18"/>
  <c r="AG36" i="18"/>
  <c r="AG22" i="18"/>
  <c r="AH7" i="18"/>
  <c r="AH41" i="18" s="1"/>
  <c r="AG14" i="18"/>
  <c r="AG37" i="18"/>
  <c r="AG38" i="18"/>
  <c r="AG9" i="18"/>
  <c r="AG12" i="18"/>
  <c r="AG16" i="18"/>
  <c r="AG24" i="18"/>
  <c r="AG29" i="18"/>
  <c r="AG35" i="18"/>
  <c r="AG32" i="18"/>
  <c r="AG33" i="18"/>
  <c r="AG20" i="18"/>
  <c r="AG17" i="18"/>
  <c r="AG23" i="18"/>
  <c r="AG21" i="18"/>
  <c r="AG19" i="18"/>
  <c r="AG27" i="18"/>
  <c r="AG18" i="18"/>
  <c r="AG34" i="18"/>
  <c r="AG13" i="18"/>
  <c r="AH39" i="18" l="1"/>
  <c r="AH40" i="18"/>
  <c r="AH11" i="18"/>
  <c r="AH31" i="18"/>
  <c r="AH30" i="18"/>
  <c r="AH25" i="18"/>
  <c r="AH19" i="18"/>
  <c r="AH14" i="18"/>
  <c r="AH42" i="18"/>
  <c r="AH32" i="18"/>
  <c r="AH12" i="18"/>
  <c r="AH23" i="18"/>
  <c r="AH29" i="18"/>
  <c r="AH34" i="18"/>
  <c r="AH22" i="18"/>
  <c r="AH36" i="18"/>
  <c r="AH17" i="18"/>
  <c r="AH15" i="18"/>
  <c r="AH33" i="18"/>
  <c r="AH18" i="18"/>
  <c r="AH35" i="18"/>
  <c r="AH27" i="18"/>
  <c r="AH24" i="18"/>
  <c r="AI7" i="18"/>
  <c r="AI41" i="18" s="1"/>
  <c r="AH37" i="18"/>
  <c r="AH38" i="18"/>
  <c r="AH20" i="18"/>
  <c r="AH9" i="18"/>
  <c r="AH16" i="18"/>
  <c r="AH21" i="18"/>
  <c r="AH13" i="18"/>
  <c r="AI39" i="18" l="1"/>
  <c r="AI40" i="18"/>
  <c r="AI11" i="18"/>
  <c r="AI31" i="18"/>
  <c r="AI30" i="18"/>
  <c r="AI25" i="18"/>
  <c r="AI36" i="18"/>
  <c r="AI13" i="18"/>
  <c r="AI23" i="18"/>
  <c r="AI33" i="18"/>
  <c r="AI32" i="18"/>
  <c r="AI38" i="18"/>
  <c r="AI34" i="18"/>
  <c r="AI17" i="18"/>
  <c r="AI19" i="18"/>
  <c r="AI16" i="18"/>
  <c r="AI20" i="18"/>
  <c r="AI37" i="18"/>
  <c r="AI22" i="18"/>
  <c r="AJ7" i="18"/>
  <c r="AJ41" i="18" s="1"/>
  <c r="AI14" i="18"/>
  <c r="AI9" i="18"/>
  <c r="AI12" i="18"/>
  <c r="AI29" i="18"/>
  <c r="AI21" i="18"/>
  <c r="AI42" i="18"/>
  <c r="AI24" i="18"/>
  <c r="AI35" i="18"/>
  <c r="AI18" i="18"/>
  <c r="AI15" i="18"/>
  <c r="AI27" i="18"/>
  <c r="AJ39" i="18" l="1"/>
  <c r="AJ40" i="18"/>
  <c r="AJ11" i="18"/>
  <c r="AJ31" i="18"/>
  <c r="AJ30" i="18"/>
  <c r="AJ25" i="18"/>
  <c r="AJ14" i="18"/>
  <c r="AJ32" i="18"/>
  <c r="AJ15" i="18"/>
  <c r="AJ33" i="18"/>
  <c r="AJ37" i="18"/>
  <c r="AJ23" i="18"/>
  <c r="AJ17" i="18"/>
  <c r="AJ19" i="18"/>
  <c r="AJ29" i="18"/>
  <c r="AJ34" i="18"/>
  <c r="AJ36" i="18"/>
  <c r="AJ6" i="18"/>
  <c r="AJ20" i="18"/>
  <c r="AJ24" i="18"/>
  <c r="AJ13" i="18"/>
  <c r="AJ21" i="18"/>
  <c r="AJ9" i="18"/>
  <c r="AJ35" i="18"/>
  <c r="AJ38" i="18"/>
  <c r="AJ42" i="18"/>
  <c r="AK7" i="18"/>
  <c r="AK41" i="18" s="1"/>
  <c r="AJ16" i="18"/>
  <c r="AJ22" i="18"/>
  <c r="AJ27" i="18"/>
  <c r="AJ18" i="18"/>
  <c r="AJ12" i="18"/>
  <c r="AK39" i="18" l="1"/>
  <c r="AK40" i="18"/>
  <c r="AK11" i="18"/>
  <c r="AK31" i="18"/>
  <c r="AK30" i="18"/>
  <c r="AK25" i="18"/>
  <c r="AL7" i="18"/>
  <c r="AL41" i="18" s="1"/>
  <c r="AK27" i="18"/>
  <c r="AK19" i="18"/>
  <c r="AK34" i="18"/>
  <c r="AK20" i="18"/>
  <c r="AK29" i="18"/>
  <c r="AK9" i="18"/>
  <c r="AK36" i="18"/>
  <c r="AK15" i="18"/>
  <c r="AK16" i="18"/>
  <c r="AK35" i="18"/>
  <c r="AK17" i="18"/>
  <c r="AK32" i="18"/>
  <c r="AK42" i="18"/>
  <c r="AK21" i="18"/>
  <c r="AK18" i="18"/>
  <c r="AK23" i="18"/>
  <c r="AK14" i="18"/>
  <c r="AK37" i="18"/>
  <c r="AK33" i="18"/>
  <c r="AK12" i="18"/>
  <c r="AK22" i="18"/>
  <c r="AK13" i="18"/>
  <c r="AK24" i="18"/>
  <c r="AK38" i="18"/>
  <c r="AL39" i="18" l="1"/>
  <c r="AL40" i="18"/>
  <c r="AL11" i="18"/>
  <c r="AL31" i="18"/>
  <c r="AL30" i="18"/>
  <c r="AL25" i="18"/>
  <c r="AL17" i="18"/>
  <c r="AL21" i="18"/>
  <c r="AL12" i="18"/>
  <c r="AL37" i="18"/>
  <c r="AL18" i="18"/>
  <c r="AL22" i="18"/>
  <c r="AM7" i="18"/>
  <c r="AM41" i="18" s="1"/>
  <c r="AL27" i="18"/>
  <c r="AL42" i="18"/>
  <c r="AL23" i="18"/>
  <c r="AL24" i="18"/>
  <c r="AL34" i="18"/>
  <c r="AL16" i="18"/>
  <c r="AL36" i="18"/>
  <c r="AL9" i="18"/>
  <c r="AL38" i="18"/>
  <c r="AL29" i="18"/>
  <c r="AL19" i="18"/>
  <c r="AL32" i="18"/>
  <c r="AL33" i="18"/>
  <c r="AL15" i="18"/>
  <c r="AL20" i="18"/>
  <c r="AL13" i="18"/>
  <c r="AL14" i="18"/>
  <c r="AL35" i="18"/>
  <c r="AM39" i="18" l="1"/>
  <c r="AM40" i="18"/>
  <c r="AM11" i="18"/>
  <c r="AM31" i="18"/>
  <c r="AM30" i="18"/>
  <c r="AM25" i="18"/>
  <c r="AM21" i="18"/>
  <c r="AM27" i="18"/>
  <c r="AM16" i="18"/>
  <c r="AM14" i="18"/>
  <c r="AM12" i="18"/>
  <c r="AM9" i="18"/>
  <c r="AM32" i="18"/>
  <c r="AM23" i="18"/>
  <c r="AM42" i="18"/>
  <c r="AM33" i="18"/>
  <c r="AN7" i="18"/>
  <c r="AN41" i="18" s="1"/>
  <c r="AM35" i="18"/>
  <c r="AM34" i="18"/>
  <c r="AM17" i="18"/>
  <c r="AM36" i="18"/>
  <c r="AM18" i="18"/>
  <c r="AM13" i="18"/>
  <c r="AM38" i="18"/>
  <c r="AM37" i="18"/>
  <c r="AM19" i="18"/>
  <c r="AM22" i="18"/>
  <c r="AM20" i="18"/>
  <c r="AM24" i="18"/>
  <c r="AM29" i="18"/>
  <c r="AM15" i="18"/>
  <c r="AN39" i="18" l="1"/>
  <c r="AN40" i="18"/>
  <c r="AN11" i="18"/>
  <c r="AN31" i="18"/>
  <c r="AN30" i="18"/>
  <c r="AN25" i="18"/>
  <c r="AN16" i="18"/>
  <c r="AN21" i="18"/>
  <c r="AN17" i="18"/>
  <c r="AN18" i="18"/>
  <c r="AN29" i="18"/>
  <c r="AN19" i="18"/>
  <c r="AN34" i="18"/>
  <c r="AN32" i="18"/>
  <c r="AN24" i="18"/>
  <c r="AN27" i="18"/>
  <c r="AN37" i="18"/>
  <c r="AN9" i="18"/>
  <c r="AN42" i="18"/>
  <c r="AN33" i="18"/>
  <c r="AN35" i="18"/>
  <c r="AN22" i="18"/>
  <c r="AN23" i="18"/>
  <c r="AN13" i="18"/>
  <c r="AN15" i="18"/>
  <c r="AN20" i="18"/>
  <c r="AN12" i="18"/>
  <c r="AN36" i="18"/>
  <c r="AN38" i="18"/>
  <c r="AN14" i="18"/>
  <c r="AO7" i="18"/>
  <c r="AO41" i="18" s="1"/>
  <c r="AO39" i="18" l="1"/>
  <c r="AO40" i="18"/>
  <c r="AO11" i="18"/>
  <c r="AO31" i="18"/>
  <c r="AO30" i="18"/>
  <c r="AO25" i="18"/>
  <c r="AP7" i="18"/>
  <c r="AP41" i="18" s="1"/>
  <c r="AO13" i="18"/>
  <c r="AO34" i="18"/>
  <c r="AO23" i="18"/>
  <c r="AO12" i="18"/>
  <c r="AO27" i="18"/>
  <c r="AO15" i="18"/>
  <c r="AO17" i="18"/>
  <c r="AO20" i="18"/>
  <c r="AO42" i="18"/>
  <c r="AO36" i="18"/>
  <c r="AO18" i="18"/>
  <c r="AO19" i="18"/>
  <c r="AO32" i="18"/>
  <c r="AO16" i="18"/>
  <c r="AO33" i="18"/>
  <c r="AO21" i="18"/>
  <c r="AO9" i="18"/>
  <c r="AO35" i="18"/>
  <c r="AO29" i="18"/>
  <c r="AO37" i="18"/>
  <c r="AO38" i="18"/>
  <c r="AO24" i="18"/>
  <c r="AO22" i="18"/>
  <c r="AO14" i="18"/>
  <c r="AP39" i="18" l="1"/>
  <c r="AP40" i="18"/>
  <c r="AP11" i="18"/>
  <c r="AP31" i="18"/>
  <c r="AP30" i="18"/>
  <c r="AP25" i="18"/>
  <c r="AP29" i="18"/>
  <c r="AP42" i="18"/>
  <c r="AP19" i="18"/>
  <c r="AP32" i="18"/>
  <c r="AP23" i="18"/>
  <c r="AP21" i="18"/>
  <c r="AQ7" i="18"/>
  <c r="AQ41" i="18" s="1"/>
  <c r="AP14" i="18"/>
  <c r="AP33" i="18"/>
  <c r="AP12" i="18"/>
  <c r="AP36" i="18"/>
  <c r="AP15" i="18"/>
  <c r="AP35" i="18"/>
  <c r="AP34" i="18"/>
  <c r="AP16" i="18"/>
  <c r="AP13" i="18"/>
  <c r="AP17" i="18"/>
  <c r="AP38" i="18"/>
  <c r="AP37" i="18"/>
  <c r="AP27" i="18"/>
  <c r="AP18" i="18"/>
  <c r="AP20" i="18"/>
  <c r="AP22" i="18"/>
  <c r="AP24" i="18"/>
  <c r="AP9" i="18"/>
  <c r="AQ39" i="18" l="1"/>
  <c r="AQ40" i="18"/>
  <c r="AQ11" i="18"/>
  <c r="AQ31" i="18"/>
  <c r="AQ30" i="18"/>
  <c r="AQ25" i="18"/>
  <c r="AQ34" i="18"/>
  <c r="AQ36" i="18"/>
  <c r="AQ38" i="18"/>
  <c r="AQ9" i="18"/>
  <c r="AQ14" i="18"/>
  <c r="AQ19" i="18"/>
  <c r="AQ13" i="18"/>
  <c r="AQ29" i="18"/>
  <c r="AQ15" i="18"/>
  <c r="AQ6" i="18"/>
  <c r="AR7" i="18"/>
  <c r="AR41" i="18" s="1"/>
  <c r="AQ32" i="18"/>
  <c r="AQ24" i="18"/>
  <c r="AQ27" i="18"/>
  <c r="AQ22" i="18"/>
  <c r="AQ17" i="18"/>
  <c r="AQ23" i="18"/>
  <c r="AQ35" i="18"/>
  <c r="AQ21" i="18"/>
  <c r="AQ18" i="18"/>
  <c r="AQ37" i="18"/>
  <c r="AQ12" i="18"/>
  <c r="AQ16" i="18"/>
  <c r="AQ20" i="18"/>
  <c r="AQ42" i="18"/>
  <c r="AQ33" i="18"/>
  <c r="AR39" i="18" l="1"/>
  <c r="AR40" i="18"/>
  <c r="AR11" i="18"/>
  <c r="AR31" i="18"/>
  <c r="AR30" i="18"/>
  <c r="AR25" i="18"/>
  <c r="AR37" i="18"/>
  <c r="AR35" i="18"/>
  <c r="AR16" i="18"/>
  <c r="AR38" i="18"/>
  <c r="AR9" i="18"/>
  <c r="AR36" i="18"/>
  <c r="AR34" i="18"/>
  <c r="AR23" i="18"/>
  <c r="AR19" i="18"/>
  <c r="AR15" i="18"/>
  <c r="AR12" i="18"/>
  <c r="AR14" i="18"/>
  <c r="AR33" i="18"/>
  <c r="AR22" i="18"/>
  <c r="AS7" i="18"/>
  <c r="AS41" i="18" s="1"/>
  <c r="AR17" i="18"/>
  <c r="AR13" i="18"/>
  <c r="AR29" i="18"/>
  <c r="AR42" i="18"/>
  <c r="AR21" i="18"/>
  <c r="AR18" i="18"/>
  <c r="AR24" i="18"/>
  <c r="AR32" i="18"/>
  <c r="AR27" i="18"/>
  <c r="AR20" i="18"/>
  <c r="AS39" i="18" l="1"/>
  <c r="AS40" i="18"/>
  <c r="AS11" i="18"/>
  <c r="AS31" i="18"/>
  <c r="AS30" i="18"/>
  <c r="AS25" i="18"/>
  <c r="AS17" i="18"/>
  <c r="AS36" i="18"/>
  <c r="AS35" i="18"/>
  <c r="AS29" i="18"/>
  <c r="AS12" i="18"/>
  <c r="AS21" i="18"/>
  <c r="AS18" i="18"/>
  <c r="AS34" i="18"/>
  <c r="AS37" i="18"/>
  <c r="AS15" i="18"/>
  <c r="AS33" i="18"/>
  <c r="AS9" i="18"/>
  <c r="AS14" i="18"/>
  <c r="AS16" i="18"/>
  <c r="AS27" i="18"/>
  <c r="AS13" i="18"/>
  <c r="AS19" i="18"/>
  <c r="AS20" i="18"/>
  <c r="AS42" i="18"/>
  <c r="AS24" i="18"/>
  <c r="AS22" i="18"/>
  <c r="AT7" i="18"/>
  <c r="AT41" i="18" s="1"/>
  <c r="AS32" i="18"/>
  <c r="AS38" i="18"/>
  <c r="AS23" i="18"/>
  <c r="AT39" i="18" l="1"/>
  <c r="AT40" i="18"/>
  <c r="AT11" i="18"/>
  <c r="AT31" i="18"/>
  <c r="AT30" i="18"/>
  <c r="AT25" i="18"/>
  <c r="AT42" i="18"/>
  <c r="AT12" i="18"/>
  <c r="AT22" i="18"/>
  <c r="AU7" i="18"/>
  <c r="AU41" i="18" s="1"/>
  <c r="AT17" i="18"/>
  <c r="AT38" i="18"/>
  <c r="AT23" i="18"/>
  <c r="AT15" i="18"/>
  <c r="AT21" i="18"/>
  <c r="AT37" i="18"/>
  <c r="AT20" i="18"/>
  <c r="AT16" i="18"/>
  <c r="AT24" i="18"/>
  <c r="AT18" i="18"/>
  <c r="AT33" i="18"/>
  <c r="AT9" i="18"/>
  <c r="AT13" i="18"/>
  <c r="AT36" i="18"/>
  <c r="AT29" i="18"/>
  <c r="AT32" i="18"/>
  <c r="AT19" i="18"/>
  <c r="AT27" i="18"/>
  <c r="AT34" i="18"/>
  <c r="AT35" i="18"/>
  <c r="AT14" i="18"/>
  <c r="AU39" i="18" l="1"/>
  <c r="AU40" i="18"/>
  <c r="AU11" i="18"/>
  <c r="AU31" i="18"/>
  <c r="AU30" i="18"/>
  <c r="AU25" i="18"/>
  <c r="AU36" i="18"/>
  <c r="AU9" i="18"/>
  <c r="AU13" i="18"/>
  <c r="AU24" i="18"/>
  <c r="AU33" i="18"/>
  <c r="AU22" i="18"/>
  <c r="AV7" i="18"/>
  <c r="AV41" i="18" s="1"/>
  <c r="AU17" i="18"/>
  <c r="AU21" i="18"/>
  <c r="AU12" i="18"/>
  <c r="AU37" i="18"/>
  <c r="AU23" i="18"/>
  <c r="AU18" i="18"/>
  <c r="AU15" i="18"/>
  <c r="AU35" i="18"/>
  <c r="AU34" i="18"/>
  <c r="AU14" i="18"/>
  <c r="AU29" i="18"/>
  <c r="AU27" i="18"/>
  <c r="AU16" i="18"/>
  <c r="AU32" i="18"/>
  <c r="AU20" i="18"/>
  <c r="AU42" i="18"/>
  <c r="AU19" i="18"/>
  <c r="AU38" i="18"/>
  <c r="AV39" i="18" l="1"/>
  <c r="AV40" i="18"/>
  <c r="AV11" i="18"/>
  <c r="AV31" i="18"/>
  <c r="AV30" i="18"/>
  <c r="AV25" i="18"/>
  <c r="AV14" i="18"/>
  <c r="AV23" i="18"/>
  <c r="AV29" i="18"/>
  <c r="AV12" i="18"/>
  <c r="AV37" i="18"/>
  <c r="AV9" i="18"/>
  <c r="AV42" i="18"/>
  <c r="AV33" i="18"/>
  <c r="AV34" i="18"/>
  <c r="AV24" i="18"/>
  <c r="AV35" i="18"/>
  <c r="AV19" i="18"/>
  <c r="AV16" i="18"/>
  <c r="AV32" i="18"/>
  <c r="AV20" i="18"/>
  <c r="AV22" i="18"/>
  <c r="AW7" i="18"/>
  <c r="AW41" i="18" s="1"/>
  <c r="AV15" i="18"/>
  <c r="AV38" i="18"/>
  <c r="AV13" i="18"/>
  <c r="AV17" i="18"/>
  <c r="AV27" i="18"/>
  <c r="AV36" i="18"/>
  <c r="AV18" i="18"/>
  <c r="AV21" i="18"/>
  <c r="AW39" i="18" l="1"/>
  <c r="AW40" i="18"/>
  <c r="AW11" i="18"/>
  <c r="AW31" i="18"/>
  <c r="AW30" i="18"/>
  <c r="AW25" i="18"/>
  <c r="AW17" i="18"/>
  <c r="AW33" i="18"/>
  <c r="AW29" i="18"/>
  <c r="AW34" i="18"/>
  <c r="AW23" i="18"/>
  <c r="AW18" i="18"/>
  <c r="AW15" i="18"/>
  <c r="AW37" i="18"/>
  <c r="AW32" i="18"/>
  <c r="AW42" i="18"/>
  <c r="AW27" i="18"/>
  <c r="AW13" i="18"/>
  <c r="AW38" i="18"/>
  <c r="AW12" i="18"/>
  <c r="AW19" i="18"/>
  <c r="AW35" i="18"/>
  <c r="AW20" i="18"/>
  <c r="AW24" i="18"/>
  <c r="AW16" i="18"/>
  <c r="AW36" i="18"/>
  <c r="AW14" i="18"/>
  <c r="AW22" i="18"/>
  <c r="AX7" i="18"/>
  <c r="AX41" i="18" s="1"/>
  <c r="AW9" i="18"/>
  <c r="AW21" i="18"/>
  <c r="AX39" i="18" l="1"/>
  <c r="AX40" i="18"/>
  <c r="AX11" i="18"/>
  <c r="AX31" i="18"/>
  <c r="AX30" i="18"/>
  <c r="AX25" i="18"/>
  <c r="AY7" i="18"/>
  <c r="AY41" i="18" s="1"/>
  <c r="AX9" i="18"/>
  <c r="AX16" i="18"/>
  <c r="AX37" i="18"/>
  <c r="AX22" i="18"/>
  <c r="AX27" i="18"/>
  <c r="AX36" i="18"/>
  <c r="AX17" i="18"/>
  <c r="AX21" i="18"/>
  <c r="AX24" i="18"/>
  <c r="AX33" i="18"/>
  <c r="AX13" i="18"/>
  <c r="AX29" i="18"/>
  <c r="AX18" i="18"/>
  <c r="AX20" i="18"/>
  <c r="AX35" i="18"/>
  <c r="AX34" i="18"/>
  <c r="AX42" i="18"/>
  <c r="AX6" i="18"/>
  <c r="AX12" i="18"/>
  <c r="AX14" i="18"/>
  <c r="AX15" i="18"/>
  <c r="AX19" i="18"/>
  <c r="AX23" i="18"/>
  <c r="AX32" i="18"/>
  <c r="AX38" i="18"/>
  <c r="AY39" i="18" l="1"/>
  <c r="AY40" i="18"/>
  <c r="AY11" i="18"/>
  <c r="AY31" i="18"/>
  <c r="AY30" i="18"/>
  <c r="AY25" i="18"/>
  <c r="AY24" i="18"/>
  <c r="AY9" i="18"/>
  <c r="AY19" i="18"/>
  <c r="AY33" i="18"/>
  <c r="AY22" i="18"/>
  <c r="AZ7" i="18"/>
  <c r="AZ41" i="18" s="1"/>
  <c r="AY16" i="18"/>
  <c r="AY12" i="18"/>
  <c r="AY17" i="18"/>
  <c r="AY27" i="18"/>
  <c r="AY23" i="18"/>
  <c r="AY13" i="18"/>
  <c r="AY21" i="18"/>
  <c r="AY18" i="18"/>
  <c r="AY15" i="18"/>
  <c r="AY37" i="18"/>
  <c r="AY20" i="18"/>
  <c r="AY36" i="18"/>
  <c r="AY14" i="18"/>
  <c r="AY29" i="18"/>
  <c r="AY42" i="18"/>
  <c r="AY32" i="18"/>
  <c r="AY35" i="18"/>
  <c r="AY34" i="18"/>
  <c r="AY38" i="18"/>
  <c r="AZ39" i="18" l="1"/>
  <c r="AZ40" i="18"/>
  <c r="AZ11" i="18"/>
  <c r="AZ31" i="18"/>
  <c r="AZ30" i="18"/>
  <c r="AZ25" i="18"/>
  <c r="AZ15" i="18"/>
  <c r="AZ32" i="18"/>
  <c r="AZ16" i="18"/>
  <c r="AZ38" i="18"/>
  <c r="AZ36" i="18"/>
  <c r="AZ19" i="18"/>
  <c r="AZ9" i="18"/>
  <c r="AZ29" i="18"/>
  <c r="AZ27" i="18"/>
  <c r="AZ34" i="18"/>
  <c r="AZ12" i="18"/>
  <c r="AZ33" i="18"/>
  <c r="AZ22" i="18"/>
  <c r="BA7" i="18"/>
  <c r="BA41" i="18" s="1"/>
  <c r="AZ23" i="18"/>
  <c r="AZ24" i="18"/>
  <c r="AZ14" i="18"/>
  <c r="AZ17" i="18"/>
  <c r="AZ21" i="18"/>
  <c r="AZ18" i="18"/>
  <c r="AZ37" i="18"/>
  <c r="AZ13" i="18"/>
  <c r="AZ42" i="18"/>
  <c r="AZ35" i="18"/>
  <c r="AZ20" i="18"/>
  <c r="BA39" i="18" l="1"/>
  <c r="BA40" i="18"/>
  <c r="BA11" i="18"/>
  <c r="BA31" i="18"/>
  <c r="BA30" i="18"/>
  <c r="BA25" i="18"/>
  <c r="BA14" i="18"/>
  <c r="BA17" i="18"/>
  <c r="BA23" i="18"/>
  <c r="BA9" i="18"/>
  <c r="BA34" i="18"/>
  <c r="BA21" i="18"/>
  <c r="BA18" i="18"/>
  <c r="BA32" i="18"/>
  <c r="BA15" i="18"/>
  <c r="BA13" i="18"/>
  <c r="BA35" i="18"/>
  <c r="BA29" i="18"/>
  <c r="BA20" i="18"/>
  <c r="BA27" i="18"/>
  <c r="BA12" i="18"/>
  <c r="BA37" i="18"/>
  <c r="BA38" i="18"/>
  <c r="BA19" i="18"/>
  <c r="BA22" i="18"/>
  <c r="BB7" i="18"/>
  <c r="BB41" i="18" s="1"/>
  <c r="BA36" i="18"/>
  <c r="BA16" i="18"/>
  <c r="BA42" i="18"/>
  <c r="BA24" i="18"/>
  <c r="BA33" i="18"/>
  <c r="BB39" i="18" l="1"/>
  <c r="BB40" i="18"/>
  <c r="BB11" i="18"/>
  <c r="BB31" i="18"/>
  <c r="BB30" i="18"/>
  <c r="BB25" i="18"/>
  <c r="BC7" i="18"/>
  <c r="BC41" i="18" s="1"/>
  <c r="BB38" i="18"/>
  <c r="BB17" i="18"/>
  <c r="BB23" i="18"/>
  <c r="BB34" i="18"/>
  <c r="BB9" i="18"/>
  <c r="BB18" i="18"/>
  <c r="BB32" i="18"/>
  <c r="BB22" i="18"/>
  <c r="BB20" i="18"/>
  <c r="BB19" i="18"/>
  <c r="BB35" i="18"/>
  <c r="BB13" i="18"/>
  <c r="BB24" i="18"/>
  <c r="BB29" i="18"/>
  <c r="BB16" i="18"/>
  <c r="BB42" i="18"/>
  <c r="BB21" i="18"/>
  <c r="BB37" i="18"/>
  <c r="BB27" i="18"/>
  <c r="BB14" i="18"/>
  <c r="BB36" i="18"/>
  <c r="BB15" i="18"/>
  <c r="BB12" i="18"/>
  <c r="BB33" i="18"/>
  <c r="BC39" i="18" l="1"/>
  <c r="BC40" i="18"/>
  <c r="BC11" i="18"/>
  <c r="BC31" i="18"/>
  <c r="BC30" i="18"/>
  <c r="BC25" i="18"/>
  <c r="BC15" i="18"/>
  <c r="BC12" i="18"/>
  <c r="BC14" i="18"/>
  <c r="BC29" i="18"/>
  <c r="BC37" i="18"/>
  <c r="BD7" i="18"/>
  <c r="BD41" i="18" s="1"/>
  <c r="BC42" i="18"/>
  <c r="BC24" i="18"/>
  <c r="BC22" i="18"/>
  <c r="BC16" i="18"/>
  <c r="BC18" i="18"/>
  <c r="BC32" i="18"/>
  <c r="BC33" i="18"/>
  <c r="BC35" i="18"/>
  <c r="BC17" i="18"/>
  <c r="BC27" i="18"/>
  <c r="BC20" i="18"/>
  <c r="BC9" i="18"/>
  <c r="BC23" i="18"/>
  <c r="BC21" i="18"/>
  <c r="BC13" i="18"/>
  <c r="BC34" i="18"/>
  <c r="BC36" i="18"/>
  <c r="BC19" i="18"/>
  <c r="BC38" i="18"/>
  <c r="BD39" i="18" l="1"/>
  <c r="BD40" i="18"/>
  <c r="BD11" i="18"/>
  <c r="BD31" i="18"/>
  <c r="BD30" i="18"/>
  <c r="BD25" i="18"/>
  <c r="BD34" i="18"/>
  <c r="BD29" i="18"/>
  <c r="BD12" i="18"/>
  <c r="BD9" i="18"/>
  <c r="BD14" i="18"/>
  <c r="BD32" i="18"/>
  <c r="BD16" i="18"/>
  <c r="BD37" i="18"/>
  <c r="BD42" i="18"/>
  <c r="BD36" i="18"/>
  <c r="BD23" i="18"/>
  <c r="BD18" i="18"/>
  <c r="BE7" i="18"/>
  <c r="BE41" i="18" s="1"/>
  <c r="BD13" i="18"/>
  <c r="BD17" i="18"/>
  <c r="BD27" i="18"/>
  <c r="BD20" i="18"/>
  <c r="BD24" i="18"/>
  <c r="BD22" i="18"/>
  <c r="BD35" i="18"/>
  <c r="BD15" i="18"/>
  <c r="BD19" i="18"/>
  <c r="BD38" i="18"/>
  <c r="BD21" i="18"/>
  <c r="BD33" i="18"/>
  <c r="BE39" i="18" l="1"/>
  <c r="BE40" i="18"/>
  <c r="BE11" i="18"/>
  <c r="BE31" i="18"/>
  <c r="BE30" i="18"/>
  <c r="BE25" i="18"/>
  <c r="BE15" i="18"/>
  <c r="BE19" i="18"/>
  <c r="BE22" i="18"/>
  <c r="BE37" i="18"/>
  <c r="BE34" i="18"/>
  <c r="BE16" i="18"/>
  <c r="BE29" i="18"/>
  <c r="BE6" i="18"/>
  <c r="BE42" i="18"/>
  <c r="BE20" i="18"/>
  <c r="BE12" i="18"/>
  <c r="BE33" i="18"/>
  <c r="BE14" i="18"/>
  <c r="BE13" i="18"/>
  <c r="BE38" i="18"/>
  <c r="BE17" i="18"/>
  <c r="BE36" i="18"/>
  <c r="BF7" i="18"/>
  <c r="BF41" i="18" s="1"/>
  <c r="BE21" i="18"/>
  <c r="BE18" i="18"/>
  <c r="BE23" i="18"/>
  <c r="BE32" i="18"/>
  <c r="BE27" i="18"/>
  <c r="BE35" i="18"/>
  <c r="BE24" i="18"/>
  <c r="BE9" i="18"/>
  <c r="BF39" i="18" l="1"/>
  <c r="BF40" i="18"/>
  <c r="BF11" i="18"/>
  <c r="BF31" i="18"/>
  <c r="BF30" i="18"/>
  <c r="BF25" i="18"/>
  <c r="BF27" i="18"/>
  <c r="BF29" i="18"/>
  <c r="BF42" i="18"/>
  <c r="BF16" i="18"/>
  <c r="BF38" i="18"/>
  <c r="BF13" i="18"/>
  <c r="BF32" i="18"/>
  <c r="BF12" i="18"/>
  <c r="BF24" i="18"/>
  <c r="BF17" i="18"/>
  <c r="BF36" i="18"/>
  <c r="BF33" i="18"/>
  <c r="BF23" i="18"/>
  <c r="BF9" i="18"/>
  <c r="BF21" i="18"/>
  <c r="BF34" i="18"/>
  <c r="BF20" i="18"/>
  <c r="BF15" i="18"/>
  <c r="BF19" i="18"/>
  <c r="BF35" i="18"/>
  <c r="BF18" i="18"/>
  <c r="BF14" i="18"/>
  <c r="BF37" i="18"/>
  <c r="BF22" i="18"/>
  <c r="BG7" i="18"/>
  <c r="BG41" i="18" s="1"/>
  <c r="BG39" i="18" l="1"/>
  <c r="BG40" i="18"/>
  <c r="BG11" i="18"/>
  <c r="BG31" i="18"/>
  <c r="BG30" i="18"/>
  <c r="BG25" i="18"/>
  <c r="BG32" i="18"/>
  <c r="BG23" i="18"/>
  <c r="BG18" i="18"/>
  <c r="BH7" i="18"/>
  <c r="BH41" i="18" s="1"/>
  <c r="BG29" i="18"/>
  <c r="BG35" i="18"/>
  <c r="BG12" i="18"/>
  <c r="BG19" i="18"/>
  <c r="BG22" i="18"/>
  <c r="BG20" i="18"/>
  <c r="BG9" i="18"/>
  <c r="BG27" i="18"/>
  <c r="BG15" i="18"/>
  <c r="BG34" i="18"/>
  <c r="BG24" i="18"/>
  <c r="BG42" i="18"/>
  <c r="BG33" i="18"/>
  <c r="BG36" i="18"/>
  <c r="BG38" i="18"/>
  <c r="BG37" i="18"/>
  <c r="BG17" i="18"/>
  <c r="BG21" i="18"/>
  <c r="BG13" i="18"/>
  <c r="BG14" i="18"/>
  <c r="BG16" i="18"/>
  <c r="BH39" i="18" l="1"/>
  <c r="BH40" i="18"/>
  <c r="BH11" i="18"/>
  <c r="BH31" i="18"/>
  <c r="BH30" i="18"/>
  <c r="BH25" i="18"/>
  <c r="BH32" i="18"/>
  <c r="BH12" i="18"/>
  <c r="BH9" i="18"/>
  <c r="BH21" i="18"/>
  <c r="BH16" i="18"/>
  <c r="BH27" i="18"/>
  <c r="BH23" i="18"/>
  <c r="BH37" i="18"/>
  <c r="BH33" i="18"/>
  <c r="BH18" i="18"/>
  <c r="BI7" i="18"/>
  <c r="BI41" i="18" s="1"/>
  <c r="BH38" i="18"/>
  <c r="BH19" i="18"/>
  <c r="BH20" i="18"/>
  <c r="BH22" i="18"/>
  <c r="BH13" i="18"/>
  <c r="BH35" i="18"/>
  <c r="BH29" i="18"/>
  <c r="BH15" i="18"/>
  <c r="BH34" i="18"/>
  <c r="BH42" i="18"/>
  <c r="BH36" i="18"/>
  <c r="BH14" i="18"/>
  <c r="BH17" i="18"/>
  <c r="BH24" i="18"/>
  <c r="BI39" i="18" l="1"/>
  <c r="BI40" i="18"/>
  <c r="BI11" i="18"/>
  <c r="BI31" i="18"/>
  <c r="BI30" i="18"/>
  <c r="BI25" i="18"/>
  <c r="BI15" i="18"/>
  <c r="BI24" i="18"/>
  <c r="BI27" i="18"/>
  <c r="BI13" i="18"/>
  <c r="BI33" i="18"/>
  <c r="BI34" i="18"/>
  <c r="BI36" i="18"/>
  <c r="BI38" i="18"/>
  <c r="BI42" i="18"/>
  <c r="BI17" i="18"/>
  <c r="BI21" i="18"/>
  <c r="BI23" i="18"/>
  <c r="BI16" i="18"/>
  <c r="BI12" i="18"/>
  <c r="BI29" i="18"/>
  <c r="BI18" i="18"/>
  <c r="BJ7" i="18"/>
  <c r="BJ41" i="18" s="1"/>
  <c r="BI20" i="18"/>
  <c r="BI35" i="18"/>
  <c r="BI37" i="18"/>
  <c r="BI22" i="18"/>
  <c r="BI32" i="18"/>
  <c r="BI9" i="18"/>
  <c r="BI19" i="18"/>
  <c r="BI14" i="18"/>
  <c r="BJ39" i="18" l="1"/>
  <c r="BJ40" i="18"/>
  <c r="BJ11" i="18"/>
  <c r="BJ31" i="18"/>
  <c r="BJ30" i="18"/>
  <c r="BJ25" i="18"/>
  <c r="BJ15" i="18"/>
  <c r="BJ19" i="18"/>
  <c r="BJ22" i="18"/>
  <c r="BJ27" i="18"/>
  <c r="BJ13" i="18"/>
  <c r="BJ12" i="18"/>
  <c r="BJ14" i="18"/>
  <c r="BJ23" i="18"/>
  <c r="BJ16" i="18"/>
  <c r="BJ32" i="18"/>
  <c r="BJ29" i="18"/>
  <c r="BJ36" i="18"/>
  <c r="BJ38" i="18"/>
  <c r="BJ42" i="18"/>
  <c r="BJ17" i="18"/>
  <c r="BJ21" i="18"/>
  <c r="BJ9" i="18"/>
  <c r="BJ37" i="18"/>
  <c r="BJ33" i="18"/>
  <c r="BJ24" i="18"/>
  <c r="BJ20" i="18"/>
  <c r="BJ18" i="18"/>
  <c r="BK7" i="18"/>
  <c r="BK41" i="18" s="1"/>
  <c r="BJ34" i="18"/>
  <c r="BJ35" i="18"/>
  <c r="BK39" i="18" l="1"/>
  <c r="BK40" i="18"/>
  <c r="BK11" i="18"/>
  <c r="BK31" i="18"/>
  <c r="BK30" i="18"/>
  <c r="BK25" i="18"/>
  <c r="BK42" i="18"/>
  <c r="BK14" i="18"/>
  <c r="BK34" i="18"/>
  <c r="BK18" i="18"/>
  <c r="BK32" i="18"/>
  <c r="BK12" i="18"/>
  <c r="BK13" i="18"/>
  <c r="BK15" i="18"/>
  <c r="BK23" i="18"/>
  <c r="BK33" i="18"/>
  <c r="BK20" i="18"/>
  <c r="BK16" i="18"/>
  <c r="BK38" i="18"/>
  <c r="BK19" i="18"/>
  <c r="BK9" i="18"/>
  <c r="BK35" i="18"/>
  <c r="BK36" i="18"/>
  <c r="BK24" i="18"/>
  <c r="BK27" i="18"/>
  <c r="BK22" i="18"/>
  <c r="BK21" i="18"/>
  <c r="BK29" i="18"/>
  <c r="BK17" i="18"/>
  <c r="BK37"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<sst xmlns="http://schemas.openxmlformats.org/spreadsheetml/2006/main" count="77" uniqueCount="51">
  <si>
    <t>Category</t>
  </si>
  <si>
    <t>Goal</t>
  </si>
  <si>
    <t>Milestone</t>
  </si>
  <si>
    <t>Progress</t>
  </si>
  <si>
    <t>Start</t>
  </si>
  <si>
    <t>Scrolling Increment:</t>
  </si>
  <si>
    <t>Legend:</t>
  </si>
  <si>
    <t>Unassigned</t>
  </si>
  <si>
    <t>To add more data, Insert new rows ABOVE this one</t>
  </si>
  <si>
    <t>Milestone description</t>
  </si>
  <si>
    <t>Days</t>
  </si>
  <si>
    <t>On track</t>
  </si>
  <si>
    <t>Low risk</t>
  </si>
  <si>
    <t>Med risk</t>
  </si>
  <si>
    <t>High risk</t>
  </si>
  <si>
    <t>ABOUT THIS GANTT CHART</t>
  </si>
  <si>
    <t xml:space="preserve">Visualize and track your projects using this Gantt chart template. To start, enter the tasks you're working on in the Milestone Description section and then enter details for each task. The data will automatically update and it’s easy to insert new tasks or use the scrollbar to scroll through the timeline. </t>
  </si>
  <si>
    <t xml:space="preserve">•  Use Progress to add how much of the project you finished by adding a percentage number. 
•  Add the day you started your project in the Start Date. 
•  Finish your calculations by filling in the number of days you need to complete your project in the No. of Days field. </t>
  </si>
  <si>
    <t>Property Development Workshops</t>
  </si>
  <si>
    <t>Select Council Area/LGA</t>
  </si>
  <si>
    <t>Sourcing Sites</t>
  </si>
  <si>
    <t xml:space="preserve">Check for any Site Affectations </t>
  </si>
  <si>
    <t>Site Acquisition</t>
  </si>
  <si>
    <t>Prepare HoA (written offer)</t>
  </si>
  <si>
    <t>Legal Structure</t>
  </si>
  <si>
    <t>`</t>
  </si>
  <si>
    <t>Complete PDW On Line Course</t>
  </si>
  <si>
    <t>First Meeting with Owner: Fact finding</t>
  </si>
  <si>
    <t>Second Meeting: Present written offer in HOA format</t>
  </si>
  <si>
    <t>Review Planning Maps for B4 R4 and R3 Zonings</t>
  </si>
  <si>
    <t>Select Sites or create sites utilising Six Maps or Mecone</t>
  </si>
  <si>
    <t>Check availability on Council's DA Tacker</t>
  </si>
  <si>
    <t>Do onsite inspection (drive by)</t>
  </si>
  <si>
    <t>Contact Owner and make appointment to meet</t>
  </si>
  <si>
    <t>Establish the legal structure for  your property development business e.g. Unit Trust</t>
  </si>
  <si>
    <t>Third Meeting: Negotiate final outcome/sign HOA</t>
  </si>
  <si>
    <t xml:space="preserve">Vendor's Lawyer reviews </t>
  </si>
  <si>
    <t>Agree on Legal Documents/Execute</t>
  </si>
  <si>
    <t>Lawyer drafts Deed of Call Ootion and prepares Contract of Sale</t>
  </si>
  <si>
    <t>PDW ON LINE COURSE: ACTION  PLAN</t>
  </si>
  <si>
    <t>Site Acquisition &amp; DA Approval</t>
  </si>
  <si>
    <t>DA Approval Process</t>
  </si>
  <si>
    <t>Brief Architect &amp; Town Planner</t>
  </si>
  <si>
    <t>Design Development</t>
  </si>
  <si>
    <t>Council Pre-DA Meeting</t>
  </si>
  <si>
    <t>Confirm Feasibility/Costs</t>
  </si>
  <si>
    <t>Lodge DA with Council</t>
  </si>
  <si>
    <t>Follow-up with Council through your Town Planner</t>
  </si>
  <si>
    <t>Complete Financial Feasibility/Stacks up</t>
  </si>
  <si>
    <t>Sales Process</t>
  </si>
  <si>
    <t>DA Approval achieved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</si>
</sst>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d"/>
  </numFmts>
  <fonts count="31" x14ac:knownFonts="1">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sz val="20"/>
      <name val="Calibri"/>
      <family val="2"/>
      <scheme val="major"/>
    </font>
    <font>
      <sz val="11"/>
      <color theme="0"/>
      <name val="Calibri"/>
      <family val="2"/>
      <scheme val="minor"/>
    </font>
    <font>
      <b/>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name val="Calibri"/>
      <family val="2"/>
      <scheme val="minor"/>
    </font>
    <font>
      <b/>
      <sz val="16"/>
      <color rgb="FF000000"/>
      <name val="Calibri"/>
      <family val="2"/>
      <scheme val="minor"/>
    </font>
    <font>
      <sz val="22"/>
      <name val="Corbel"/>
      <family val="2"/>
    </font>
    <font>
      <sz val="20"/>
      <color theme="8" tint="0.59999389629810485"/>
      <name val="Calibri"/>
      <family val="2"/>
      <scheme val="major"/>
    </font>
    <font>
      <b/>
      <sz val="24"/>
      <color theme="0"/>
      <name val="Calibri"/>
      <family val="2"/>
      <scheme val="major"/>
    </font>
    <font>
      <sz val="14"/>
      <name val="Corbel"/>
      <family val="2"/>
    </font>
    <font>
      <sz val="11"/>
      <color theme="8" tint="-0.499984740745262"/>
      <name val="Calibri"/>
      <family val="2"/>
      <scheme val="minor"/>
    </font>
    <font>
      <b/>
      <sz val="11"/>
      <color theme="8" tint="-0.499984740745262"/>
      <name val="Calibri"/>
      <family val="2"/>
      <scheme val="minor"/>
    </font>
    <font>
      <sz val="11"/>
      <color theme="6"/>
      <name val="Calibri"/>
      <family val="2"/>
      <scheme val="minor"/>
    </font>
    <font>
      <b/>
      <sz val="16"/>
      <color theme="6" tint="-0.249977111117893"/>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9" tint="-0.499984740745262"/>
        <bgColor indexed="64"/>
      </patternFill>
    </fill>
    <fill>
      <patternFill patternType="solid">
        <fgColor theme="0" tint="-0.249977111117893"/>
        <bgColor indexed="64"/>
      </patternFill>
    </fill>
  </fills>
  <borders count="1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right/>
      <top/>
      <bottom style="thin">
        <color theme="0" tint="-0.499984740745262"/>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9847407452621"/>
      </left>
      <right/>
      <top/>
      <bottom style="thin">
        <color theme="0"/>
      </bottom>
      <diagonal/>
    </border>
  </borders>
  <cellStyleXfs count="12">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8" fillId="0" borderId="0"/>
    <xf numFmtId="164"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37" fontId="4" fillId="0" borderId="0" applyFont="0" applyFill="0" applyBorder="0" applyProtection="0">
      <alignment horizontal="center" vertical="center"/>
    </xf>
    <xf numFmtId="0" fontId="8" fillId="3" borderId="0" applyNumberFormat="0" applyBorder="0" applyAlignment="0" applyProtection="0"/>
  </cellStyleXfs>
  <cellXfs count="97">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1" fillId="0" borderId="0" xfId="0" applyFont="1"/>
    <xf numFmtId="0" fontId="7" fillId="0" borderId="0" xfId="0" applyFont="1"/>
    <xf numFmtId="0" fontId="1" fillId="0" borderId="0" xfId="0" applyFont="1" applyAlignment="1">
      <alignment vertical="top"/>
    </xf>
    <xf numFmtId="0" fontId="8" fillId="0" borderId="0" xfId="3"/>
    <xf numFmtId="0" fontId="8" fillId="0" borderId="0" xfId="3" applyAlignment="1">
      <alignment wrapText="1"/>
    </xf>
    <xf numFmtId="0" fontId="8" fillId="0" borderId="0" xfId="0" applyNumberFormat="1" applyFont="1" applyAlignment="1">
      <alignment horizontal="center"/>
    </xf>
    <xf numFmtId="0" fontId="0" fillId="0" borderId="0" xfId="0"/>
    <xf numFmtId="9" fontId="0" fillId="0" borderId="0" xfId="2" applyFont="1" applyFill="1" applyBorder="1" applyAlignment="1">
      <alignment horizontal="center" vertical="center"/>
    </xf>
    <xf numFmtId="9" fontId="0" fillId="0" borderId="0" xfId="2" applyFont="1" applyFill="1" applyBorder="1">
      <alignment horizontal="center" vertical="center"/>
    </xf>
    <xf numFmtId="14" fontId="0" fillId="0" borderId="0" xfId="9" applyFont="1" applyFill="1" applyBorder="1">
      <alignment horizontal="center" vertical="center"/>
    </xf>
    <xf numFmtId="37" fontId="0" fillId="0" borderId="0" xfId="10" applyFont="1" applyFill="1" applyBorder="1">
      <alignment horizontal="center" vertical="center"/>
    </xf>
    <xf numFmtId="0" fontId="0" fillId="0" borderId="0" xfId="0" applyFont="1" applyFill="1" applyBorder="1" applyAlignment="1">
      <alignment horizontal="left" wrapText="1" indent="2"/>
    </xf>
    <xf numFmtId="0" fontId="0" fillId="0" borderId="0" xfId="0" applyFill="1" applyAlignment="1">
      <alignment vertical="center"/>
    </xf>
    <xf numFmtId="0" fontId="0" fillId="0" borderId="4" xfId="0" applyFill="1" applyBorder="1" applyAlignment="1">
      <alignment horizontal="center" vertical="center"/>
    </xf>
    <xf numFmtId="0" fontId="0" fillId="0" borderId="7" xfId="0" applyBorder="1" applyAlignment="1">
      <alignment vertical="center"/>
    </xf>
    <xf numFmtId="0" fontId="0" fillId="0" borderId="6" xfId="0" applyBorder="1" applyAlignment="1">
      <alignment vertical="center"/>
    </xf>
    <xf numFmtId="0" fontId="3" fillId="0" borderId="0" xfId="0" applyFont="1" applyFill="1" applyBorder="1" applyAlignment="1">
      <alignment horizontal="center" vertical="center"/>
    </xf>
    <xf numFmtId="9" fontId="13" fillId="0" borderId="0" xfId="2" applyFont="1" applyFill="1" applyBorder="1">
      <alignment horizontal="center" vertical="center"/>
    </xf>
    <xf numFmtId="14" fontId="3" fillId="0" borderId="0" xfId="9" applyFont="1" applyFill="1" applyBorder="1">
      <alignment horizontal="center" vertical="center"/>
    </xf>
    <xf numFmtId="37" fontId="3" fillId="0" borderId="0" xfId="10" applyFont="1" applyFill="1" applyBorder="1">
      <alignment horizontal="center" vertical="center"/>
    </xf>
    <xf numFmtId="0" fontId="18" fillId="0" borderId="0" xfId="5" applyFont="1" applyFill="1" applyBorder="1" applyAlignment="1">
      <alignment horizontal="left" vertical="center"/>
    </xf>
    <xf numFmtId="0" fontId="17" fillId="0" borderId="0" xfId="0" applyFont="1" applyFill="1" applyBorder="1" applyAlignment="1">
      <alignment horizontal="left" vertical="center"/>
    </xf>
    <xf numFmtId="0" fontId="3" fillId="0" borderId="0" xfId="0" applyFont="1" applyFill="1" applyBorder="1" applyAlignment="1">
      <alignment vertical="center"/>
    </xf>
    <xf numFmtId="0" fontId="14" fillId="0" borderId="0" xfId="0" applyFont="1" applyFill="1" applyBorder="1" applyAlignment="1">
      <alignment horizontal="center" vertical="center"/>
    </xf>
    <xf numFmtId="0" fontId="21" fillId="0" borderId="0" xfId="6" applyFont="1" applyFill="1" applyAlignment="1">
      <alignment horizontal="left" vertical="center" indent="2"/>
    </xf>
    <xf numFmtId="0" fontId="14" fillId="0" borderId="0" xfId="6" applyFont="1" applyFill="1" applyAlignment="1">
      <alignment horizontal="left" vertical="center" indent="2"/>
    </xf>
    <xf numFmtId="0" fontId="3" fillId="0" borderId="0" xfId="0" applyFont="1" applyFill="1"/>
    <xf numFmtId="0" fontId="3" fillId="0" borderId="0" xfId="0" applyFont="1" applyFill="1" applyBorder="1" applyAlignment="1">
      <alignment horizontal="center"/>
    </xf>
    <xf numFmtId="0" fontId="3" fillId="0" borderId="0" xfId="0" applyFont="1" applyFill="1" applyBorder="1" applyAlignment="1">
      <alignment horizontal="right" vertical="center"/>
    </xf>
    <xf numFmtId="0" fontId="3" fillId="0" borderId="0" xfId="0" applyFont="1" applyFill="1" applyBorder="1"/>
    <xf numFmtId="0" fontId="3" fillId="0" borderId="0" xfId="8" applyFont="1" applyFill="1" applyAlignment="1">
      <alignment horizontal="left" vertical="center" indent="2"/>
    </xf>
    <xf numFmtId="14" fontId="3" fillId="0" borderId="0" xfId="9" applyFont="1" applyFill="1" applyBorder="1" applyAlignment="1">
      <alignment horizontal="left" vertical="center"/>
    </xf>
    <xf numFmtId="0" fontId="3" fillId="0" borderId="0" xfId="0" applyFont="1" applyFill="1" applyAlignment="1">
      <alignment horizontal="center"/>
    </xf>
    <xf numFmtId="0" fontId="3" fillId="0" borderId="0" xfId="0" applyNumberFormat="1" applyFont="1" applyFill="1" applyBorder="1" applyAlignment="1">
      <alignment horizontal="left" vertical="center"/>
    </xf>
    <xf numFmtId="0" fontId="3" fillId="0" borderId="3" xfId="0" applyFont="1" applyFill="1" applyBorder="1"/>
    <xf numFmtId="0" fontId="3" fillId="0" borderId="0" xfId="0" applyFont="1" applyFill="1" applyBorder="1" applyAlignment="1">
      <alignment horizontal="left" vertical="center" indent="2"/>
    </xf>
    <xf numFmtId="0" fontId="14" fillId="0" borderId="0" xfId="0" applyFont="1" applyFill="1" applyBorder="1" applyAlignment="1">
      <alignment vertical="center"/>
    </xf>
    <xf numFmtId="0" fontId="0" fillId="0" borderId="0" xfId="0" applyFill="1" applyBorder="1" applyAlignment="1">
      <alignment vertical="center"/>
    </xf>
    <xf numFmtId="0" fontId="0" fillId="0" borderId="0" xfId="0" applyFill="1" applyBorder="1"/>
    <xf numFmtId="0" fontId="0" fillId="0" borderId="0" xfId="0" applyFill="1"/>
    <xf numFmtId="0" fontId="3" fillId="0" borderId="0" xfId="0" applyFont="1" applyFill="1" applyAlignment="1">
      <alignment horizontal="center" vertical="center"/>
    </xf>
    <xf numFmtId="14" fontId="3" fillId="0" borderId="0" xfId="9" applyFont="1" applyFill="1">
      <alignment horizontal="center" vertical="center"/>
    </xf>
    <xf numFmtId="37" fontId="3" fillId="0" borderId="0" xfId="10" applyFont="1" applyFill="1">
      <alignment horizontal="center" vertical="center"/>
    </xf>
    <xf numFmtId="0" fontId="3" fillId="0" borderId="0" xfId="0" applyNumberFormat="1" applyFont="1" applyFill="1" applyBorder="1" applyAlignment="1">
      <alignment horizontal="center" vertical="center"/>
    </xf>
    <xf numFmtId="0" fontId="0" fillId="0" borderId="0" xfId="0" applyFill="1" applyBorder="1" applyAlignment="1">
      <alignment horizontal="center" vertical="center"/>
    </xf>
    <xf numFmtId="0" fontId="9" fillId="0" borderId="3" xfId="0" applyFont="1" applyFill="1" applyBorder="1" applyAlignment="1">
      <alignment horizontal="center" vertical="center" wrapText="1"/>
    </xf>
    <xf numFmtId="0" fontId="0" fillId="0" borderId="13" xfId="0" applyFill="1" applyBorder="1" applyAlignment="1">
      <alignment vertical="center"/>
    </xf>
    <xf numFmtId="0" fontId="0" fillId="0" borderId="4" xfId="0" applyFont="1" applyFill="1" applyBorder="1" applyAlignment="1">
      <alignment horizontal="center" vertical="center"/>
    </xf>
    <xf numFmtId="0" fontId="12" fillId="0" borderId="10" xfId="0" applyFont="1" applyBorder="1"/>
    <xf numFmtId="0" fontId="21" fillId="0" borderId="10" xfId="0" applyFont="1" applyBorder="1" applyAlignment="1">
      <alignment vertical="center"/>
    </xf>
    <xf numFmtId="0" fontId="22" fillId="0" borderId="10" xfId="0" applyFont="1" applyBorder="1" applyAlignment="1">
      <alignment vertical="center"/>
    </xf>
    <xf numFmtId="0" fontId="15" fillId="0" borderId="10" xfId="0" applyFont="1" applyBorder="1" applyAlignment="1">
      <alignment vertical="center"/>
    </xf>
    <xf numFmtId="0" fontId="8" fillId="9" borderId="0" xfId="0" applyFont="1" applyFill="1"/>
    <xf numFmtId="165" fontId="1" fillId="10" borderId="8" xfId="0" applyNumberFormat="1" applyFont="1" applyFill="1" applyBorder="1" applyAlignment="1">
      <alignment horizontal="center" vertical="center"/>
    </xf>
    <xf numFmtId="165" fontId="1" fillId="10" borderId="5" xfId="0" applyNumberFormat="1" applyFont="1" applyFill="1" applyBorder="1" applyAlignment="1">
      <alignment horizontal="center" vertical="center"/>
    </xf>
    <xf numFmtId="165" fontId="1" fillId="10" borderId="9" xfId="0" applyNumberFormat="1" applyFont="1" applyFill="1" applyBorder="1" applyAlignment="1">
      <alignment horizontal="center" vertical="center"/>
    </xf>
    <xf numFmtId="165" fontId="1" fillId="10" borderId="2" xfId="0" applyNumberFormat="1" applyFont="1" applyFill="1" applyBorder="1" applyAlignment="1">
      <alignment horizontal="center" vertical="center"/>
    </xf>
    <xf numFmtId="165" fontId="1" fillId="10" borderId="0" xfId="0" applyNumberFormat="1" applyFont="1" applyFill="1" applyBorder="1" applyAlignment="1">
      <alignment horizontal="center" vertical="center"/>
    </xf>
    <xf numFmtId="165" fontId="1" fillId="10" borderId="11" xfId="0" applyNumberFormat="1" applyFont="1" applyFill="1" applyBorder="1" applyAlignment="1">
      <alignment horizontal="center" vertical="center"/>
    </xf>
    <xf numFmtId="165" fontId="1" fillId="10" borderId="12" xfId="0" applyNumberFormat="1" applyFont="1" applyFill="1" applyBorder="1" applyAlignment="1">
      <alignment horizontal="center" vertical="center"/>
    </xf>
    <xf numFmtId="165" fontId="1" fillId="10" borderId="3" xfId="0" applyNumberFormat="1" applyFont="1" applyFill="1" applyBorder="1" applyAlignment="1">
      <alignment horizontal="center" vertical="center"/>
    </xf>
    <xf numFmtId="0" fontId="1" fillId="10" borderId="1" xfId="0" applyFont="1" applyFill="1" applyBorder="1" applyAlignment="1">
      <alignment horizontal="center" vertical="center" shrinkToFit="1"/>
    </xf>
    <xf numFmtId="0" fontId="23" fillId="0" borderId="0" xfId="6" applyFont="1" applyFill="1" applyAlignment="1">
      <alignment vertical="center"/>
    </xf>
    <xf numFmtId="0" fontId="7" fillId="2" borderId="0" xfId="0" applyFont="1" applyFill="1"/>
    <xf numFmtId="0" fontId="24" fillId="2" borderId="0" xfId="0" applyFont="1" applyFill="1"/>
    <xf numFmtId="0" fontId="18" fillId="2" borderId="0" xfId="6" applyFont="1" applyFill="1" applyAlignment="1">
      <alignment vertical="center"/>
    </xf>
    <xf numFmtId="0" fontId="1" fillId="2" borderId="0" xfId="0" applyFont="1" applyFill="1"/>
    <xf numFmtId="0" fontId="3" fillId="2" borderId="0" xfId="0" applyFont="1" applyFill="1" applyAlignment="1">
      <alignment wrapText="1"/>
    </xf>
    <xf numFmtId="0" fontId="7" fillId="9" borderId="0" xfId="0" applyFont="1" applyFill="1"/>
    <xf numFmtId="0" fontId="13" fillId="0" borderId="0" xfId="0" applyFont="1" applyFill="1" applyBorder="1" applyAlignment="1">
      <alignment horizontal="left" vertical="center" wrapText="1" indent="1"/>
    </xf>
    <xf numFmtId="0" fontId="3" fillId="0" borderId="0" xfId="0" applyFont="1" applyFill="1" applyAlignment="1">
      <alignment horizontal="left" vertical="center" wrapText="1" indent="1"/>
    </xf>
    <xf numFmtId="0" fontId="16" fillId="9" borderId="0" xfId="0" applyFont="1" applyFill="1" applyBorder="1" applyAlignment="1">
      <alignment horizontal="left" vertical="center" indent="1"/>
    </xf>
    <xf numFmtId="0" fontId="16" fillId="9" borderId="0" xfId="0" applyFont="1" applyFill="1" applyBorder="1" applyAlignment="1">
      <alignment horizontal="center" vertical="center" wrapText="1"/>
    </xf>
    <xf numFmtId="0" fontId="27" fillId="0" borderId="0" xfId="0" applyFont="1" applyFill="1" applyBorder="1" applyAlignment="1">
      <alignment horizontal="left" vertical="center" wrapText="1" indent="2"/>
    </xf>
    <xf numFmtId="0" fontId="28" fillId="0" borderId="0" xfId="0" applyFont="1" applyFill="1" applyBorder="1" applyAlignment="1">
      <alignment horizontal="left" vertical="center" wrapText="1" indent="1"/>
    </xf>
    <xf numFmtId="0" fontId="28" fillId="0" borderId="0" xfId="0" applyFont="1" applyFill="1" applyBorder="1" applyAlignment="1">
      <alignment horizontal="left" vertical="center" wrapText="1"/>
    </xf>
    <xf numFmtId="0" fontId="29" fillId="0" borderId="0" xfId="0" applyFont="1" applyFill="1" applyAlignment="1">
      <alignment horizontal="left" vertical="center" indent="2"/>
    </xf>
    <xf numFmtId="0" fontId="30" fillId="0" borderId="0" xfId="0" applyFont="1" applyFill="1" applyAlignment="1">
      <alignment horizontal="left" vertical="center" wrapText="1" indent="2"/>
    </xf>
    <xf numFmtId="0" fontId="8" fillId="9" borderId="0" xfId="0" applyFont="1" applyFill="1" applyBorder="1" applyAlignment="1">
      <alignment horizontal="left" vertical="center" wrapText="1" indent="2"/>
    </xf>
    <xf numFmtId="0" fontId="16" fillId="9" borderId="0" xfId="0" applyFont="1" applyFill="1" applyBorder="1" applyAlignment="1">
      <alignment horizontal="center" vertical="center"/>
    </xf>
    <xf numFmtId="9" fontId="16" fillId="9" borderId="0" xfId="2" applyFont="1" applyFill="1" applyBorder="1">
      <alignment horizontal="center" vertical="center"/>
    </xf>
    <xf numFmtId="14" fontId="8" fillId="9" borderId="0" xfId="9" applyFont="1" applyFill="1" applyBorder="1">
      <alignment horizontal="center" vertical="center"/>
    </xf>
    <xf numFmtId="37" fontId="8" fillId="9" borderId="0" xfId="10" applyFont="1" applyFill="1" applyBorder="1">
      <alignment horizontal="center" vertical="center"/>
    </xf>
    <xf numFmtId="0" fontId="25" fillId="9" borderId="0" xfId="6" applyFont="1" applyFill="1" applyAlignment="1">
      <alignment horizontal="left" vertical="center"/>
    </xf>
    <xf numFmtId="0" fontId="26" fillId="2" borderId="0" xfId="6" applyFont="1" applyFill="1" applyAlignment="1">
      <alignment horizontal="left" vertical="center" wrapText="1"/>
    </xf>
    <xf numFmtId="0" fontId="11" fillId="6" borderId="0" xfId="0" applyFont="1" applyFill="1" applyAlignment="1">
      <alignment horizontal="center" vertical="center"/>
    </xf>
    <xf numFmtId="0" fontId="10" fillId="4" borderId="0" xfId="0" applyFont="1" applyFill="1" applyAlignment="1">
      <alignment horizontal="center" vertical="center"/>
    </xf>
    <xf numFmtId="0" fontId="20" fillId="9" borderId="0" xfId="5" applyFont="1" applyFill="1" applyAlignment="1">
      <alignment horizontal="left" vertical="center" wrapText="1" indent="1"/>
    </xf>
    <xf numFmtId="0" fontId="19" fillId="9" borderId="0" xfId="0" applyFont="1" applyFill="1" applyAlignment="1">
      <alignment horizontal="center" vertical="center"/>
    </xf>
    <xf numFmtId="0" fontId="8" fillId="9" borderId="0" xfId="0" applyFont="1" applyFill="1" applyAlignment="1">
      <alignment horizontal="center" vertical="center"/>
    </xf>
    <xf numFmtId="0" fontId="11" fillId="5" borderId="0" xfId="11" applyFont="1" applyFill="1" applyAlignment="1">
      <alignment horizontal="center" vertical="center"/>
    </xf>
    <xf numFmtId="0" fontId="11" fillId="7" borderId="0" xfId="0" applyFont="1" applyFill="1" applyAlignment="1">
      <alignment horizontal="center" vertical="center"/>
    </xf>
    <xf numFmtId="0" fontId="11" fillId="8" borderId="0" xfId="0" applyFont="1" applyFill="1" applyAlignment="1">
      <alignment horizontal="center" vertical="center"/>
    </xf>
  </cellXfs>
  <cellStyles count="12">
    <cellStyle name="Accent3" xfId="11" builtinId="37"/>
    <cellStyle name="Comma" xfId="4" builtinId="3" customBuiltin="1"/>
    <cellStyle name="Comma [0]" xfId="10" builtinId="6" customBuiltin="1"/>
    <cellStyle name="Date" xfId="9"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ormal" xfId="0" builtinId="0"/>
    <cellStyle name="Percent" xfId="2" builtinId="5" customBuiltin="1"/>
    <cellStyle name="Title" xfId="5" builtinId="15" customBuiltin="1"/>
    <cellStyle name="zHiddenText" xfId="3" xr:uid="{26E66EE6-E33F-4D77-BAE4-0FB4F5BBF673}"/>
  </cellStyles>
  <dxfs count="54">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theme="0"/>
        <name val="Calibri"/>
        <family val="2"/>
        <scheme val="minor"/>
      </font>
      <fill>
        <patternFill patternType="solid">
          <fgColor indexed="64"/>
          <bgColor theme="9" tint="-0.499984740745262"/>
        </patternFill>
      </fill>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ont>
        <color auto="1"/>
      </font>
      <fill>
        <patternFill>
          <bgColor theme="0" tint="-0.14996795556505021"/>
        </patternFill>
      </fill>
      <border>
        <left/>
        <right/>
        <top/>
        <bottom style="thin">
          <color theme="0" tint="-0.34998626667073579"/>
        </bottom>
      </border>
    </dxf>
    <dxf>
      <font>
        <b/>
        <i val="0"/>
        <color theme="0"/>
      </font>
      <border>
        <left style="thin">
          <color rgb="FFC00000"/>
        </left>
        <right style="thin">
          <color rgb="FFC00000"/>
        </right>
        <vertical/>
        <horizontal/>
      </border>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TableStyle="Gantt Table Style" defaultPivotStyle="PivotStyleLight16">
    <tableStyle name="Gantt Table Style" pivot="0" count="4" xr9:uid="{4904D139-63E4-4221-B7C9-C6C5B7A50FAF}">
      <tableStyleElement type="wholeTable" dxfId="53"/>
      <tableStyleElement type="headerRow" dxfId="52"/>
      <tableStyleElement type="firstRowStripe" dxfId="51"/>
      <tableStyleElement type="secondRowStripe" dxfId="50"/>
    </tableStyle>
    <tableStyle name="ToDoList" pivot="0" count="9" xr9:uid="{00000000-0011-0000-FFFF-FFFF00000000}">
      <tableStyleElement type="wholeTable" dxfId="49"/>
      <tableStyleElement type="headerRow" dxfId="48"/>
      <tableStyleElement type="totalRow" dxfId="47"/>
      <tableStyleElement type="firstColumn" dxfId="46"/>
      <tableStyleElement type="lastColumn" dxfId="45"/>
      <tableStyleElement type="firstRowStripe" dxfId="44"/>
      <tableStyleElement type="secondRowStripe" dxfId="43"/>
      <tableStyleElement type="firstColumnStripe" dxfId="42"/>
      <tableStyleElement type="secondColumnStripe" dxfId="4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44678E"/>
      <color rgb="FF000000"/>
      <color rgb="FF215881"/>
      <color rgb="FF42648A"/>
      <color rgb="FF969696"/>
      <color rgb="FFC0C0C0"/>
      <color rgb="FF427FC2"/>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Scroll" dx="39" fmlaLink="$C$7" horiz="1" max="365" page="2" val="0"/>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aphic 1" descr="Gantt Chart with solid fill">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73440" y="381000"/>
          <a:ext cx="586740" cy="586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31750</xdr:colOff>
          <xdr:row>7</xdr:row>
          <xdr:rowOff>60325</xdr:rowOff>
        </xdr:from>
        <xdr:to>
          <xdr:col>62</xdr:col>
          <xdr:colOff>228600</xdr:colOff>
          <xdr:row>7</xdr:row>
          <xdr:rowOff>234950</xdr:rowOff>
        </xdr:to>
        <xdr:sp macro="" textlink="">
          <xdr:nvSpPr>
            <xdr:cNvPr id="17409" name="Scroll Bar 1" descr="Scroll bar to scroll through the Ghantt project timeline." hidden="1">
              <a:extLst>
                <a:ext uri="{63B3BB69-23CF-44E3-9099-C40C66FF867C}">
                  <a14:compatExt spid="_x0000_s17409"/>
                </a:ext>
                <a:ext uri="{FF2B5EF4-FFF2-40B4-BE49-F238E27FC236}">
                  <a16:creationId xmlns:a16="http://schemas.microsoft.com/office/drawing/2014/main" id="{00000000-0008-0000-01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3</xdr:col>
      <xdr:colOff>698503</xdr:colOff>
      <xdr:row>4</xdr:row>
      <xdr:rowOff>127002</xdr:rowOff>
    </xdr:from>
    <xdr:to>
      <xdr:col>5</xdr:col>
      <xdr:colOff>282222</xdr:colOff>
      <xdr:row>5</xdr:row>
      <xdr:rowOff>268112</xdr:rowOff>
    </xdr:to>
    <xdr:pic>
      <xdr:nvPicPr>
        <xdr:cNvPr id="4" name="Picture 3">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13392" y="1827391"/>
          <a:ext cx="1111247" cy="649110"/>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Milestones43524" displayName="Milestones43524" ref="B9:F43" totalsRowShown="0" headerRowDxfId="2">
  <autoFilter ref="B9:F43" xr:uid="{29E5A880-80D5-4B65-B5FB-8FB3913D3D27}">
    <filterColumn colId="0" hiddenButton="1"/>
    <filterColumn colId="1" hiddenButton="1"/>
    <filterColumn colId="2" hiddenButton="1"/>
    <filterColumn colId="3" hiddenButton="1"/>
    <filterColumn colId="4" hiddenButton="1"/>
  </autoFilter>
  <tableColumns count="5">
    <tableColumn id="1" xr3:uid="{0971B905-713A-4980-8BBC-DF959C2E61F9}" name="Milestone description" dataDxfId="1"/>
    <tableColumn id="2" xr3:uid="{4492A0B8-068F-4002-9E8D-E1F5FED367F0}" name="Category" dataDxfId="0"/>
    <tableColumn id="4" xr3:uid="{47C54592-75B0-4C70-BBF8-0F40483670E9}" name="Progress"/>
    <tableColumn id="5" xr3:uid="{663FB5E0-7616-4EA5-B56A-FF069E2E07D7}" name="Start" dataCellStyle="Date"/>
    <tableColumn id="6" xr3:uid="{3B766962-C06F-4E12-BE91-12AB93439874}" name="Days" dataCellStyle="Comma [0]"/>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9"/>
  <sheetViews>
    <sheetView showGridLines="0" zoomScaleNormal="100" workbookViewId="0"/>
  </sheetViews>
  <sheetFormatPr defaultColWidth="9.08984375" defaultRowHeight="13.5" x14ac:dyDescent="0.7"/>
  <cols>
    <col min="1" max="1" width="4.76953125" style="6" customWidth="1"/>
    <col min="2" max="2" width="2.76953125" style="6" customWidth="1"/>
    <col min="3" max="5" width="40.76953125" style="4" customWidth="1"/>
    <col min="6" max="6" width="2.76953125" style="4" customWidth="1"/>
    <col min="7" max="16384" width="9.08984375" style="4"/>
  </cols>
  <sheetData>
    <row r="1" spans="1:13" s="5" customFormat="1" ht="28.75" x14ac:dyDescent="1.2">
      <c r="D1" s="66"/>
    </row>
    <row r="2" spans="1:13" ht="50.15" customHeight="1" x14ac:dyDescent="1.2">
      <c r="A2" s="5"/>
      <c r="B2" s="72"/>
      <c r="C2" s="87" t="s">
        <v>15</v>
      </c>
      <c r="D2" s="87"/>
      <c r="E2" s="87"/>
      <c r="F2" s="72"/>
      <c r="G2" s="5"/>
      <c r="H2" s="5"/>
      <c r="I2" s="5"/>
      <c r="J2" s="5"/>
      <c r="K2" s="5"/>
      <c r="L2" s="5"/>
      <c r="M2" s="5"/>
    </row>
    <row r="3" spans="1:13" ht="14.4" customHeight="1" x14ac:dyDescent="1.2">
      <c r="A3" s="5"/>
      <c r="B3" s="67"/>
      <c r="C3" s="68"/>
      <c r="D3" s="69"/>
      <c r="E3" s="67"/>
      <c r="F3" s="67"/>
      <c r="G3" s="5"/>
      <c r="H3" s="5"/>
      <c r="I3" s="5"/>
      <c r="J3" s="5"/>
      <c r="K3" s="5"/>
      <c r="L3" s="5"/>
      <c r="M3" s="5"/>
    </row>
    <row r="4" spans="1:13" s="6" customFormat="1" ht="67.150000000000006" customHeight="1" x14ac:dyDescent="1.2">
      <c r="A4" s="5"/>
      <c r="B4" s="67"/>
      <c r="C4" s="88" t="s">
        <v>16</v>
      </c>
      <c r="D4" s="88"/>
      <c r="E4" s="88"/>
      <c r="F4" s="67"/>
      <c r="G4" s="5"/>
      <c r="H4" s="5"/>
      <c r="I4" s="5"/>
      <c r="J4" s="5"/>
      <c r="K4" s="5"/>
      <c r="L4" s="5"/>
      <c r="M4" s="5"/>
    </row>
    <row r="5" spans="1:13" s="6" customFormat="1" ht="67.150000000000006" customHeight="1" x14ac:dyDescent="1.2">
      <c r="A5" s="5"/>
      <c r="B5" s="67"/>
      <c r="C5" s="88" t="s">
        <v>17</v>
      </c>
      <c r="D5" s="88"/>
      <c r="E5" s="88"/>
      <c r="F5" s="67"/>
      <c r="G5" s="5"/>
      <c r="H5" s="5"/>
      <c r="I5" s="5"/>
      <c r="J5" s="5"/>
      <c r="K5" s="5"/>
      <c r="L5" s="5"/>
      <c r="M5" s="5"/>
    </row>
    <row r="6" spans="1:13" ht="14.75" x14ac:dyDescent="0.75">
      <c r="A6" s="4"/>
      <c r="B6" s="70"/>
      <c r="C6" s="70"/>
      <c r="D6" s="71"/>
      <c r="E6" s="70"/>
      <c r="F6" s="70"/>
    </row>
    <row r="7" spans="1:13" ht="50.15" customHeight="1" x14ac:dyDescent="0.7">
      <c r="A7" s="4"/>
      <c r="B7" s="4"/>
    </row>
    <row r="8" spans="1:13" ht="14.4" customHeight="1" x14ac:dyDescent="0.7">
      <c r="A8" s="4"/>
      <c r="B8" s="4"/>
    </row>
    <row r="9" spans="1:13" ht="90" customHeight="1" x14ac:dyDescent="0.7">
      <c r="C9" s="6"/>
      <c r="D9" s="6"/>
      <c r="E9" s="6"/>
      <c r="F9" s="6"/>
      <c r="G9" s="6"/>
      <c r="H9" s="6"/>
    </row>
    <row r="10" spans="1:13" ht="14.4" customHeight="1" x14ac:dyDescent="0.7">
      <c r="A10" s="4"/>
      <c r="B10" s="4"/>
    </row>
    <row r="11" spans="1:13" x14ac:dyDescent="0.7">
      <c r="A11" s="4"/>
      <c r="B11" s="4"/>
      <c r="D11" s="6"/>
    </row>
    <row r="12" spans="1:13" x14ac:dyDescent="0.7">
      <c r="A12" s="4"/>
      <c r="B12" s="4"/>
      <c r="D12" s="6"/>
    </row>
    <row r="13" spans="1:13" x14ac:dyDescent="0.7">
      <c r="A13" s="4"/>
      <c r="B13" s="4"/>
      <c r="D13" s="6"/>
    </row>
    <row r="14" spans="1:13" x14ac:dyDescent="0.7">
      <c r="A14" s="4"/>
      <c r="B14" s="4"/>
      <c r="D14" s="6"/>
    </row>
    <row r="15" spans="1:13" x14ac:dyDescent="0.7">
      <c r="A15" s="4"/>
      <c r="B15" s="4"/>
      <c r="D15" s="6"/>
    </row>
    <row r="16" spans="1:13" x14ac:dyDescent="0.7">
      <c r="A16" s="4"/>
      <c r="B16" s="4"/>
      <c r="D16" s="6"/>
    </row>
    <row r="17" spans="1:4" x14ac:dyDescent="0.7">
      <c r="A17" s="4"/>
      <c r="B17" s="4"/>
      <c r="D17" s="6"/>
    </row>
    <row r="18" spans="1:4" x14ac:dyDescent="0.7">
      <c r="A18" s="4"/>
      <c r="B18" s="4"/>
      <c r="D18" s="6"/>
    </row>
    <row r="19" spans="1:4" x14ac:dyDescent="0.7">
      <c r="A19" s="4"/>
      <c r="B19" s="4"/>
      <c r="D19" s="6"/>
    </row>
  </sheetData>
  <mergeCells count="3">
    <mergeCell ref="C2:E2"/>
    <mergeCell ref="C4:E4"/>
    <mergeCell ref="C5:E5"/>
  </mergeCells>
  <pageMargins left="0.5" right="0.5" top="0.5" bottom="0.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sheetPr>
    <pageSetUpPr fitToPage="1"/>
  </sheetPr>
  <dimension ref="A1:BO44"/>
  <sheetViews>
    <sheetView showGridLines="0" tabSelected="1" showRuler="0" zoomScale="90" zoomScaleNormal="90" zoomScalePageLayoutView="70" workbookViewId="0">
      <selection activeCell="A2" sqref="A2"/>
    </sheetView>
  </sheetViews>
  <sheetFormatPr defaultColWidth="8.86328125" defaultRowHeight="30" customHeight="1" x14ac:dyDescent="0.75"/>
  <cols>
    <col min="1" max="1" width="4.76953125" style="7" customWidth="1"/>
    <col min="2" max="2" width="30.76953125" style="10" customWidth="1"/>
    <col min="3" max="3" width="13.31640625" style="10" bestFit="1" customWidth="1"/>
    <col min="4" max="4" width="11.40625" style="10" customWidth="1"/>
    <col min="5" max="5" width="10.453125" style="2" customWidth="1"/>
    <col min="6" max="6" width="10.453125" style="10" customWidth="1"/>
    <col min="7" max="7" width="2.6796875" style="10" customWidth="1"/>
    <col min="8" max="63" width="3.54296875" style="10" customWidth="1"/>
    <col min="64" max="64" width="2.6796875" style="10" customWidth="1"/>
    <col min="65" max="16384" width="8.86328125" style="10"/>
  </cols>
  <sheetData>
    <row r="1" spans="1:67" ht="20.75" customHeight="1" x14ac:dyDescent="0.75"/>
    <row r="2" spans="1:67" ht="63.25" customHeight="1" x14ac:dyDescent="0.75">
      <c r="A2" s="8" t="s">
        <v>25</v>
      </c>
      <c r="B2" s="91" t="s">
        <v>39</v>
      </c>
      <c r="C2" s="91"/>
      <c r="D2" s="91"/>
      <c r="E2" s="91"/>
      <c r="F2" s="91"/>
      <c r="G2" s="91"/>
      <c r="H2" s="92"/>
      <c r="I2" s="92"/>
      <c r="J2" s="92"/>
      <c r="K2" s="92"/>
      <c r="L2" s="92"/>
      <c r="M2" s="92"/>
      <c r="N2" s="93"/>
      <c r="O2" s="93"/>
      <c r="P2" s="93"/>
      <c r="Q2" s="93"/>
      <c r="R2" s="93"/>
      <c r="S2" s="93"/>
      <c r="T2" s="56"/>
      <c r="U2" s="56"/>
      <c r="V2" s="56"/>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56"/>
      <c r="BJ2" s="56"/>
      <c r="BK2" s="56"/>
      <c r="BL2" s="56"/>
    </row>
    <row r="3" spans="1:67" ht="19.95" customHeight="1" x14ac:dyDescent="0.75">
      <c r="A3" s="8"/>
      <c r="B3" s="24"/>
      <c r="C3" s="25"/>
      <c r="D3" s="26"/>
      <c r="E3" s="27"/>
      <c r="F3" s="26"/>
      <c r="G3" s="26"/>
      <c r="H3" s="40"/>
      <c r="I3" s="41"/>
      <c r="J3" s="41"/>
      <c r="K3" s="41"/>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3"/>
    </row>
    <row r="4" spans="1:67" ht="30" customHeight="1" x14ac:dyDescent="0.75">
      <c r="A4" s="8"/>
      <c r="B4" s="28" t="s">
        <v>18</v>
      </c>
      <c r="C4" s="29"/>
      <c r="D4" s="30"/>
      <c r="E4" s="31"/>
      <c r="F4" s="32" t="s">
        <v>6</v>
      </c>
      <c r="G4" s="30"/>
      <c r="H4" s="94" t="s">
        <v>11</v>
      </c>
      <c r="I4" s="94"/>
      <c r="J4" s="94"/>
      <c r="K4" s="94"/>
      <c r="L4" s="43"/>
      <c r="M4" s="95" t="s">
        <v>12</v>
      </c>
      <c r="N4" s="95"/>
      <c r="O4" s="95"/>
      <c r="P4" s="95"/>
      <c r="Q4" s="43"/>
      <c r="R4" s="96" t="s">
        <v>13</v>
      </c>
      <c r="S4" s="96"/>
      <c r="T4" s="96"/>
      <c r="U4" s="96"/>
      <c r="V4" s="43"/>
      <c r="W4" s="89" t="s">
        <v>14</v>
      </c>
      <c r="X4" s="89"/>
      <c r="Y4" s="89"/>
      <c r="Z4" s="89"/>
      <c r="AA4" s="43"/>
      <c r="AB4" s="90" t="s">
        <v>7</v>
      </c>
      <c r="AC4" s="90"/>
      <c r="AD4" s="90"/>
      <c r="AE4" s="90"/>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row>
    <row r="5" spans="1:67" ht="40" customHeight="1" x14ac:dyDescent="0.75">
      <c r="A5" s="8"/>
      <c r="B5" s="81" t="s">
        <v>40</v>
      </c>
      <c r="C5" s="80"/>
      <c r="D5" s="30"/>
      <c r="E5" s="31"/>
      <c r="F5" s="33"/>
      <c r="G5" s="33"/>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3"/>
    </row>
    <row r="6" spans="1:67" ht="30" customHeight="1" x14ac:dyDescent="1">
      <c r="A6" s="8"/>
      <c r="B6" s="34"/>
      <c r="C6" s="35" cm="1">
        <f t="array" aca="1" ref="C6" ca="1">IFERROR(IF(MIN(Milestones43524[Start])=0,TODAY(),B11(Milestones43524[Start])),TODAY())</f>
        <v>44791</v>
      </c>
      <c r="D6" s="30"/>
      <c r="E6" s="36"/>
      <c r="F6" s="30"/>
      <c r="G6" s="30"/>
      <c r="H6" s="53" t="str">
        <f ca="1">TEXT(H7,"mmmm")</f>
        <v>August</v>
      </c>
      <c r="I6" s="53"/>
      <c r="J6" s="53"/>
      <c r="K6" s="53"/>
      <c r="L6" s="53"/>
      <c r="M6" s="53"/>
      <c r="N6" s="53"/>
      <c r="O6" s="53" t="str">
        <f ca="1">IF(TEXT(O7,"mmmm")=H6,"",TEXT(O7,"mmmm"))</f>
        <v/>
      </c>
      <c r="P6" s="53"/>
      <c r="Q6" s="53"/>
      <c r="R6" s="53"/>
      <c r="S6" s="53"/>
      <c r="T6" s="53"/>
      <c r="U6" s="53"/>
      <c r="V6" s="53" t="str">
        <f ca="1">IF(OR(TEXT(V7,"mmmm")=O6,TEXT(V7,"mmmm")=H6),"",TEXT(V7,"mmmm"))</f>
        <v>September</v>
      </c>
      <c r="W6" s="53"/>
      <c r="X6" s="53"/>
      <c r="Y6" s="53"/>
      <c r="Z6" s="53"/>
      <c r="AA6" s="53"/>
      <c r="AB6" s="53"/>
      <c r="AC6" s="53" t="str">
        <f ca="1">IF(OR(TEXT(AC7,"mmmm")=V6,TEXT(AC7,"mmmm")=O6,TEXT(AC7,"mmmm")=H6),"",TEXT(AC7,"mmmm"))</f>
        <v/>
      </c>
      <c r="AD6" s="53"/>
      <c r="AE6" s="53"/>
      <c r="AF6" s="53"/>
      <c r="AG6" s="53"/>
      <c r="AH6" s="53"/>
      <c r="AI6" s="53"/>
      <c r="AJ6" s="53" t="str">
        <f ca="1">IF(OR(TEXT(AJ7,"mmmm")=AC6,TEXT(AJ7,"mmmm")=V6,TEXT(AJ7,"mmmm")=O6,TEXT(AJ7,"mmmm")=H6),"",TEXT(AJ7,"mmmm"))</f>
        <v/>
      </c>
      <c r="AK6" s="53"/>
      <c r="AL6" s="53"/>
      <c r="AM6" s="53"/>
      <c r="AN6" s="53"/>
      <c r="AO6" s="53"/>
      <c r="AP6" s="53"/>
      <c r="AQ6" s="53" t="str">
        <f ca="1">IF(OR(TEXT(AQ7,"mmmm")=AJ6,TEXT(AQ7,"mmmm")=AC6,TEXT(AQ7,"mmmm")=V6,TEXT(AQ7,"mmmm")=O6),"",TEXT(AQ7,"mmmm"))</f>
        <v/>
      </c>
      <c r="AR6" s="53"/>
      <c r="AS6" s="53"/>
      <c r="AT6" s="53"/>
      <c r="AU6" s="53"/>
      <c r="AV6" s="53"/>
      <c r="AW6" s="54"/>
      <c r="AX6" s="54" t="str">
        <f ca="1">IF(OR(TEXT(AX7,"mmmm")=AQ6,TEXT(AX7,"mmmm")=AJ6,TEXT(AX7,"mmmm")=AC6,TEXT(AX7,"mmmm")=V6),"",TEXT(AX7,"mmmm"))</f>
        <v/>
      </c>
      <c r="AY6" s="54"/>
      <c r="AZ6" s="54"/>
      <c r="BA6" s="55"/>
      <c r="BB6" s="52"/>
      <c r="BC6" s="52"/>
      <c r="BD6" s="52"/>
      <c r="BE6" s="52" t="str">
        <f ca="1">IF(OR(TEXT(BE7,"mmmm")=AX6,TEXT(BE7,"mmmm")=AQ6,TEXT(BE7,"mmmm")=AJ6,TEXT(BE7,"mmmm")=AC6),"",TEXT(BE7,"mmmm"))</f>
        <v>October</v>
      </c>
      <c r="BF6" s="52"/>
      <c r="BG6" s="52"/>
      <c r="BH6" s="52"/>
      <c r="BI6" s="52"/>
      <c r="BJ6" s="52"/>
      <c r="BK6" s="52"/>
      <c r="BL6" s="43"/>
    </row>
    <row r="7" spans="1:67" ht="30" customHeight="1" x14ac:dyDescent="0.75">
      <c r="A7" s="8"/>
      <c r="B7" s="34" t="s">
        <v>5</v>
      </c>
      <c r="C7" s="37">
        <v>0</v>
      </c>
      <c r="D7" s="30"/>
      <c r="E7" s="33"/>
      <c r="F7" s="33"/>
      <c r="G7" s="38"/>
      <c r="H7" s="57">
        <f ca="1">IFERROR(Project_Start+Scrolling_Increment,TODAY())</f>
        <v>44791</v>
      </c>
      <c r="I7" s="58">
        <f ca="1">H7+1</f>
        <v>44792</v>
      </c>
      <c r="J7" s="58">
        <f t="shared" ref="J7:AW7" ca="1" si="0">I7+1</f>
        <v>44793</v>
      </c>
      <c r="K7" s="58">
        <f t="shared" ca="1" si="0"/>
        <v>44794</v>
      </c>
      <c r="L7" s="58">
        <f t="shared" ca="1" si="0"/>
        <v>44795</v>
      </c>
      <c r="M7" s="58">
        <f t="shared" ca="1" si="0"/>
        <v>44796</v>
      </c>
      <c r="N7" s="59">
        <f t="shared" ca="1" si="0"/>
        <v>44797</v>
      </c>
      <c r="O7" s="58">
        <f ca="1">N7+1</f>
        <v>44798</v>
      </c>
      <c r="P7" s="58">
        <f ca="1">O7+1</f>
        <v>44799</v>
      </c>
      <c r="Q7" s="58">
        <f t="shared" ca="1" si="0"/>
        <v>44800</v>
      </c>
      <c r="R7" s="58">
        <f t="shared" ca="1" si="0"/>
        <v>44801</v>
      </c>
      <c r="S7" s="58">
        <f t="shared" ca="1" si="0"/>
        <v>44802</v>
      </c>
      <c r="T7" s="58">
        <f t="shared" ca="1" si="0"/>
        <v>44803</v>
      </c>
      <c r="U7" s="59">
        <f t="shared" ca="1" si="0"/>
        <v>44804</v>
      </c>
      <c r="V7" s="58">
        <f ca="1">U7+1</f>
        <v>44805</v>
      </c>
      <c r="W7" s="58">
        <f ca="1">V7+1</f>
        <v>44806</v>
      </c>
      <c r="X7" s="58">
        <f t="shared" ca="1" si="0"/>
        <v>44807</v>
      </c>
      <c r="Y7" s="58">
        <f t="shared" ca="1" si="0"/>
        <v>44808</v>
      </c>
      <c r="Z7" s="58">
        <f t="shared" ca="1" si="0"/>
        <v>44809</v>
      </c>
      <c r="AA7" s="58">
        <f t="shared" ca="1" si="0"/>
        <v>44810</v>
      </c>
      <c r="AB7" s="59">
        <f t="shared" ca="1" si="0"/>
        <v>44811</v>
      </c>
      <c r="AC7" s="58">
        <f ca="1">AB7+1</f>
        <v>44812</v>
      </c>
      <c r="AD7" s="58">
        <f ca="1">AC7+1</f>
        <v>44813</v>
      </c>
      <c r="AE7" s="58">
        <f t="shared" ca="1" si="0"/>
        <v>44814</v>
      </c>
      <c r="AF7" s="58">
        <f t="shared" ca="1" si="0"/>
        <v>44815</v>
      </c>
      <c r="AG7" s="58">
        <f t="shared" ca="1" si="0"/>
        <v>44816</v>
      </c>
      <c r="AH7" s="58">
        <f t="shared" ca="1" si="0"/>
        <v>44817</v>
      </c>
      <c r="AI7" s="59">
        <f t="shared" ca="1" si="0"/>
        <v>44818</v>
      </c>
      <c r="AJ7" s="58">
        <f ca="1">AI7+1</f>
        <v>44819</v>
      </c>
      <c r="AK7" s="58">
        <f ca="1">AJ7+1</f>
        <v>44820</v>
      </c>
      <c r="AL7" s="58">
        <f t="shared" ca="1" si="0"/>
        <v>44821</v>
      </c>
      <c r="AM7" s="58">
        <f t="shared" ca="1" si="0"/>
        <v>44822</v>
      </c>
      <c r="AN7" s="58">
        <f t="shared" ca="1" si="0"/>
        <v>44823</v>
      </c>
      <c r="AO7" s="58">
        <f t="shared" ca="1" si="0"/>
        <v>44824</v>
      </c>
      <c r="AP7" s="59">
        <f t="shared" ca="1" si="0"/>
        <v>44825</v>
      </c>
      <c r="AQ7" s="58">
        <f ca="1">AP7+1</f>
        <v>44826</v>
      </c>
      <c r="AR7" s="58">
        <f ca="1">AQ7+1</f>
        <v>44827</v>
      </c>
      <c r="AS7" s="58">
        <f t="shared" ca="1" si="0"/>
        <v>44828</v>
      </c>
      <c r="AT7" s="58">
        <f t="shared" ca="1" si="0"/>
        <v>44829</v>
      </c>
      <c r="AU7" s="58">
        <f t="shared" ca="1" si="0"/>
        <v>44830</v>
      </c>
      <c r="AV7" s="58">
        <f t="shared" ca="1" si="0"/>
        <v>44831</v>
      </c>
      <c r="AW7" s="59">
        <f t="shared" ca="1" si="0"/>
        <v>44832</v>
      </c>
      <c r="AX7" s="58">
        <f ca="1">AW7+1</f>
        <v>44833</v>
      </c>
      <c r="AY7" s="58">
        <f ca="1">AX7+1</f>
        <v>44834</v>
      </c>
      <c r="AZ7" s="58">
        <f t="shared" ref="AZ7:BD7" ca="1" si="1">AY7+1</f>
        <v>44835</v>
      </c>
      <c r="BA7" s="58">
        <f t="shared" ca="1" si="1"/>
        <v>44836</v>
      </c>
      <c r="BB7" s="58">
        <f t="shared" ca="1" si="1"/>
        <v>44837</v>
      </c>
      <c r="BC7" s="58">
        <f t="shared" ca="1" si="1"/>
        <v>44838</v>
      </c>
      <c r="BD7" s="59">
        <f t="shared" ca="1" si="1"/>
        <v>44839</v>
      </c>
      <c r="BE7" s="58">
        <f ca="1">BD7+1</f>
        <v>44840</v>
      </c>
      <c r="BF7" s="58">
        <f ca="1">BE7+1</f>
        <v>44841</v>
      </c>
      <c r="BG7" s="58">
        <f t="shared" ref="BG7:BK7" ca="1" si="2">BF7+1</f>
        <v>44842</v>
      </c>
      <c r="BH7" s="58">
        <f t="shared" ca="1" si="2"/>
        <v>44843</v>
      </c>
      <c r="BI7" s="58">
        <f t="shared" ca="1" si="2"/>
        <v>44844</v>
      </c>
      <c r="BJ7" s="58">
        <f t="shared" ca="1" si="2"/>
        <v>44845</v>
      </c>
      <c r="BK7" s="59">
        <f t="shared" ca="1" si="2"/>
        <v>44846</v>
      </c>
      <c r="BL7" s="43"/>
    </row>
    <row r="8" spans="1:67" ht="19.95" customHeight="1" x14ac:dyDescent="0.75">
      <c r="A8" s="8"/>
      <c r="B8" s="39"/>
      <c r="C8" s="39"/>
      <c r="D8" s="33"/>
      <c r="E8" s="33"/>
      <c r="F8" s="33"/>
      <c r="G8" s="38"/>
      <c r="H8" s="60"/>
      <c r="I8" s="61"/>
      <c r="J8" s="61"/>
      <c r="K8" s="61"/>
      <c r="L8" s="61"/>
      <c r="M8" s="61"/>
      <c r="N8" s="61"/>
      <c r="O8" s="62"/>
      <c r="P8" s="61"/>
      <c r="Q8" s="61"/>
      <c r="R8" s="61"/>
      <c r="S8" s="61"/>
      <c r="T8" s="61"/>
      <c r="U8" s="63"/>
      <c r="V8" s="61"/>
      <c r="W8" s="61"/>
      <c r="X8" s="61"/>
      <c r="Y8" s="61"/>
      <c r="Z8" s="61"/>
      <c r="AA8" s="61"/>
      <c r="AB8" s="63"/>
      <c r="AC8" s="61"/>
      <c r="AD8" s="61"/>
      <c r="AE8" s="61"/>
      <c r="AF8" s="61"/>
      <c r="AG8" s="61"/>
      <c r="AH8" s="61"/>
      <c r="AI8" s="63"/>
      <c r="AJ8" s="61"/>
      <c r="AK8" s="61"/>
      <c r="AL8" s="61"/>
      <c r="AM8" s="61"/>
      <c r="AN8" s="61"/>
      <c r="AO8" s="61"/>
      <c r="AP8" s="63"/>
      <c r="AQ8" s="61"/>
      <c r="AR8" s="61"/>
      <c r="AS8" s="61"/>
      <c r="AT8" s="61"/>
      <c r="AU8" s="61"/>
      <c r="AV8" s="61"/>
      <c r="AW8" s="63"/>
      <c r="AX8" s="61"/>
      <c r="AY8" s="61"/>
      <c r="AZ8" s="61"/>
      <c r="BA8" s="61"/>
      <c r="BB8" s="61"/>
      <c r="BC8" s="61"/>
      <c r="BD8" s="63"/>
      <c r="BE8" s="61"/>
      <c r="BF8" s="61"/>
      <c r="BG8" s="61"/>
      <c r="BH8" s="61"/>
      <c r="BI8" s="61"/>
      <c r="BJ8" s="61"/>
      <c r="BK8" s="64"/>
      <c r="BL8" s="43"/>
    </row>
    <row r="9" spans="1:67" ht="40.15" customHeight="1" x14ac:dyDescent="0.75">
      <c r="A9" s="8"/>
      <c r="B9" s="75" t="s">
        <v>9</v>
      </c>
      <c r="C9" s="76" t="s">
        <v>0</v>
      </c>
      <c r="D9" s="76" t="s">
        <v>3</v>
      </c>
      <c r="E9" s="76" t="s">
        <v>4</v>
      </c>
      <c r="F9" s="76" t="s">
        <v>10</v>
      </c>
      <c r="G9" s="49"/>
      <c r="H9" s="65" t="str">
        <f t="shared" ref="H9:BK9" ca="1" si="3">LEFT(TEXT(H7,"ddd"),1)</f>
        <v>T</v>
      </c>
      <c r="I9" s="65" t="str">
        <f t="shared" ca="1" si="3"/>
        <v>F</v>
      </c>
      <c r="J9" s="65" t="str">
        <f t="shared" ca="1" si="3"/>
        <v>S</v>
      </c>
      <c r="K9" s="65" t="str">
        <f t="shared" ca="1" si="3"/>
        <v>S</v>
      </c>
      <c r="L9" s="65" t="str">
        <f t="shared" ca="1" si="3"/>
        <v>M</v>
      </c>
      <c r="M9" s="65" t="str">
        <f t="shared" ca="1" si="3"/>
        <v>T</v>
      </c>
      <c r="N9" s="65" t="str">
        <f t="shared" ca="1" si="3"/>
        <v>W</v>
      </c>
      <c r="O9" s="65" t="str">
        <f t="shared" ca="1" si="3"/>
        <v>T</v>
      </c>
      <c r="P9" s="65" t="str">
        <f t="shared" ca="1" si="3"/>
        <v>F</v>
      </c>
      <c r="Q9" s="65" t="str">
        <f t="shared" ca="1" si="3"/>
        <v>S</v>
      </c>
      <c r="R9" s="65" t="str">
        <f t="shared" ca="1" si="3"/>
        <v>S</v>
      </c>
      <c r="S9" s="65" t="str">
        <f t="shared" ca="1" si="3"/>
        <v>M</v>
      </c>
      <c r="T9" s="65" t="str">
        <f t="shared" ca="1" si="3"/>
        <v>T</v>
      </c>
      <c r="U9" s="65" t="str">
        <f t="shared" ca="1" si="3"/>
        <v>W</v>
      </c>
      <c r="V9" s="65" t="str">
        <f t="shared" ca="1" si="3"/>
        <v>T</v>
      </c>
      <c r="W9" s="65" t="str">
        <f t="shared" ca="1" si="3"/>
        <v>F</v>
      </c>
      <c r="X9" s="65" t="str">
        <f t="shared" ca="1" si="3"/>
        <v>S</v>
      </c>
      <c r="Y9" s="65" t="str">
        <f t="shared" ca="1" si="3"/>
        <v>S</v>
      </c>
      <c r="Z9" s="65" t="str">
        <f t="shared" ca="1" si="3"/>
        <v>M</v>
      </c>
      <c r="AA9" s="65" t="str">
        <f t="shared" ca="1" si="3"/>
        <v>T</v>
      </c>
      <c r="AB9" s="65" t="str">
        <f t="shared" ca="1" si="3"/>
        <v>W</v>
      </c>
      <c r="AC9" s="65" t="str">
        <f t="shared" ca="1" si="3"/>
        <v>T</v>
      </c>
      <c r="AD9" s="65" t="str">
        <f t="shared" ca="1" si="3"/>
        <v>F</v>
      </c>
      <c r="AE9" s="65" t="str">
        <f t="shared" ca="1" si="3"/>
        <v>S</v>
      </c>
      <c r="AF9" s="65" t="str">
        <f t="shared" ca="1" si="3"/>
        <v>S</v>
      </c>
      <c r="AG9" s="65" t="str">
        <f t="shared" ca="1" si="3"/>
        <v>M</v>
      </c>
      <c r="AH9" s="65" t="str">
        <f t="shared" ca="1" si="3"/>
        <v>T</v>
      </c>
      <c r="AI9" s="65" t="str">
        <f t="shared" ca="1" si="3"/>
        <v>W</v>
      </c>
      <c r="AJ9" s="65" t="str">
        <f t="shared" ca="1" si="3"/>
        <v>T</v>
      </c>
      <c r="AK9" s="65" t="str">
        <f t="shared" ca="1" si="3"/>
        <v>F</v>
      </c>
      <c r="AL9" s="65" t="str">
        <f t="shared" ca="1" si="3"/>
        <v>S</v>
      </c>
      <c r="AM9" s="65" t="str">
        <f t="shared" ca="1" si="3"/>
        <v>S</v>
      </c>
      <c r="AN9" s="65" t="str">
        <f t="shared" ca="1" si="3"/>
        <v>M</v>
      </c>
      <c r="AO9" s="65" t="str">
        <f t="shared" ca="1" si="3"/>
        <v>T</v>
      </c>
      <c r="AP9" s="65" t="str">
        <f t="shared" ca="1" si="3"/>
        <v>W</v>
      </c>
      <c r="AQ9" s="65" t="str">
        <f t="shared" ca="1" si="3"/>
        <v>T</v>
      </c>
      <c r="AR9" s="65" t="str">
        <f t="shared" ca="1" si="3"/>
        <v>F</v>
      </c>
      <c r="AS9" s="65" t="str">
        <f t="shared" ca="1" si="3"/>
        <v>S</v>
      </c>
      <c r="AT9" s="65" t="str">
        <f t="shared" ca="1" si="3"/>
        <v>S</v>
      </c>
      <c r="AU9" s="65" t="str">
        <f t="shared" ca="1" si="3"/>
        <v>M</v>
      </c>
      <c r="AV9" s="65" t="str">
        <f t="shared" ca="1" si="3"/>
        <v>T</v>
      </c>
      <c r="AW9" s="65" t="str">
        <f t="shared" ca="1" si="3"/>
        <v>W</v>
      </c>
      <c r="AX9" s="65" t="str">
        <f t="shared" ca="1" si="3"/>
        <v>T</v>
      </c>
      <c r="AY9" s="65" t="str">
        <f t="shared" ca="1" si="3"/>
        <v>F</v>
      </c>
      <c r="AZ9" s="65" t="str">
        <f t="shared" ca="1" si="3"/>
        <v>S</v>
      </c>
      <c r="BA9" s="65" t="str">
        <f t="shared" ca="1" si="3"/>
        <v>S</v>
      </c>
      <c r="BB9" s="65" t="str">
        <f t="shared" ca="1" si="3"/>
        <v>M</v>
      </c>
      <c r="BC9" s="65" t="str">
        <f t="shared" ca="1" si="3"/>
        <v>T</v>
      </c>
      <c r="BD9" s="65" t="str">
        <f t="shared" ca="1" si="3"/>
        <v>W</v>
      </c>
      <c r="BE9" s="65" t="str">
        <f t="shared" ca="1" si="3"/>
        <v>T</v>
      </c>
      <c r="BF9" s="65" t="str">
        <f t="shared" ca="1" si="3"/>
        <v>F</v>
      </c>
      <c r="BG9" s="65" t="str">
        <f t="shared" ca="1" si="3"/>
        <v>S</v>
      </c>
      <c r="BH9" s="65" t="str">
        <f t="shared" ca="1" si="3"/>
        <v>S</v>
      </c>
      <c r="BI9" s="65" t="str">
        <f t="shared" ca="1" si="3"/>
        <v>M</v>
      </c>
      <c r="BJ9" s="65" t="str">
        <f t="shared" ca="1" si="3"/>
        <v>T</v>
      </c>
      <c r="BK9" s="65" t="str">
        <f t="shared" ca="1" si="3"/>
        <v>W</v>
      </c>
      <c r="BL9" s="43"/>
    </row>
    <row r="10" spans="1:67" ht="30" hidden="1" customHeight="1" x14ac:dyDescent="0.75">
      <c r="B10" s="15"/>
      <c r="C10" s="11"/>
      <c r="D10" s="12"/>
      <c r="E10" s="13"/>
      <c r="F10" s="14"/>
      <c r="G10" s="43"/>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43"/>
    </row>
    <row r="11" spans="1:67" s="1" customFormat="1" ht="40.15" customHeight="1" x14ac:dyDescent="0.75">
      <c r="A11" s="8"/>
      <c r="B11" s="73" t="s">
        <v>20</v>
      </c>
      <c r="C11" s="20"/>
      <c r="D11" s="21"/>
      <c r="E11" s="22"/>
      <c r="F11" s="23"/>
      <c r="G11" s="47"/>
      <c r="H11" s="17" t="str">
        <f t="shared" ref="H11:Q20" ca="1" si="4">IF(AND($C11="Goal",H$7&gt;=$E11,H$7&lt;=$E11+$F11-1),2,IF(AND($C11="Milestone",H$7&gt;=$E11,H$7&lt;=$E11+$F11-1),1,""))</f>
        <v/>
      </c>
      <c r="I11" s="17" t="str">
        <f t="shared" ca="1" si="4"/>
        <v/>
      </c>
      <c r="J11" s="17" t="str">
        <f t="shared" ca="1" si="4"/>
        <v/>
      </c>
      <c r="K11" s="17" t="str">
        <f t="shared" ca="1" si="4"/>
        <v/>
      </c>
      <c r="L11" s="17" t="str">
        <f t="shared" ca="1" si="4"/>
        <v/>
      </c>
      <c r="M11" s="17" t="str">
        <f t="shared" ca="1" si="4"/>
        <v/>
      </c>
      <c r="N11" s="17" t="str">
        <f t="shared" ca="1" si="4"/>
        <v/>
      </c>
      <c r="O11" s="17" t="str">
        <f t="shared" ca="1" si="4"/>
        <v/>
      </c>
      <c r="P11" s="17" t="str">
        <f t="shared" ca="1" si="4"/>
        <v/>
      </c>
      <c r="Q11" s="17" t="str">
        <f t="shared" ca="1" si="4"/>
        <v/>
      </c>
      <c r="R11" s="17" t="str">
        <f t="shared" ref="R11:AA20" ca="1" si="5">IF(AND($C11="Goal",R$7&gt;=$E11,R$7&lt;=$E11+$F11-1),2,IF(AND($C11="Milestone",R$7&gt;=$E11,R$7&lt;=$E11+$F11-1),1,""))</f>
        <v/>
      </c>
      <c r="S11" s="17" t="str">
        <f t="shared" ca="1" si="5"/>
        <v/>
      </c>
      <c r="T11" s="17" t="str">
        <f t="shared" ca="1" si="5"/>
        <v/>
      </c>
      <c r="U11" s="17" t="str">
        <f t="shared" ca="1" si="5"/>
        <v/>
      </c>
      <c r="V11" s="17" t="str">
        <f t="shared" ca="1" si="5"/>
        <v/>
      </c>
      <c r="W11" s="17" t="str">
        <f t="shared" ca="1" si="5"/>
        <v/>
      </c>
      <c r="X11" s="17" t="str">
        <f t="shared" ca="1" si="5"/>
        <v/>
      </c>
      <c r="Y11" s="17" t="str">
        <f t="shared" ca="1" si="5"/>
        <v/>
      </c>
      <c r="Z11" s="17" t="str">
        <f t="shared" ca="1" si="5"/>
        <v/>
      </c>
      <c r="AA11" s="17" t="str">
        <f t="shared" ca="1" si="5"/>
        <v/>
      </c>
      <c r="AB11" s="17" t="str">
        <f t="shared" ref="AB11:AK20" ca="1" si="6">IF(AND($C11="Goal",AB$7&gt;=$E11,AB$7&lt;=$E11+$F11-1),2,IF(AND($C11="Milestone",AB$7&gt;=$E11,AB$7&lt;=$E11+$F11-1),1,""))</f>
        <v/>
      </c>
      <c r="AC11" s="17" t="str">
        <f t="shared" ca="1" si="6"/>
        <v/>
      </c>
      <c r="AD11" s="17" t="str">
        <f t="shared" ca="1" si="6"/>
        <v/>
      </c>
      <c r="AE11" s="17" t="str">
        <f t="shared" ca="1" si="6"/>
        <v/>
      </c>
      <c r="AF11" s="17" t="str">
        <f t="shared" ca="1" si="6"/>
        <v/>
      </c>
      <c r="AG11" s="17" t="str">
        <f t="shared" ca="1" si="6"/>
        <v/>
      </c>
      <c r="AH11" s="17" t="str">
        <f t="shared" ca="1" si="6"/>
        <v/>
      </c>
      <c r="AI11" s="17" t="str">
        <f t="shared" ca="1" si="6"/>
        <v/>
      </c>
      <c r="AJ11" s="17" t="str">
        <f t="shared" ca="1" si="6"/>
        <v/>
      </c>
      <c r="AK11" s="17" t="str">
        <f t="shared" ca="1" si="6"/>
        <v/>
      </c>
      <c r="AL11" s="17" t="str">
        <f t="shared" ref="AL11:AU20" ca="1" si="7">IF(AND($C11="Goal",AL$7&gt;=$E11,AL$7&lt;=$E11+$F11-1),2,IF(AND($C11="Milestone",AL$7&gt;=$E11,AL$7&lt;=$E11+$F11-1),1,""))</f>
        <v/>
      </c>
      <c r="AM11" s="17" t="str">
        <f t="shared" ca="1" si="7"/>
        <v/>
      </c>
      <c r="AN11" s="17" t="str">
        <f t="shared" ca="1" si="7"/>
        <v/>
      </c>
      <c r="AO11" s="17" t="str">
        <f t="shared" ca="1" si="7"/>
        <v/>
      </c>
      <c r="AP11" s="17" t="str">
        <f t="shared" ca="1" si="7"/>
        <v/>
      </c>
      <c r="AQ11" s="17" t="str">
        <f t="shared" ca="1" si="7"/>
        <v/>
      </c>
      <c r="AR11" s="17" t="str">
        <f t="shared" ca="1" si="7"/>
        <v/>
      </c>
      <c r="AS11" s="17" t="str">
        <f t="shared" ca="1" si="7"/>
        <v/>
      </c>
      <c r="AT11" s="17" t="str">
        <f t="shared" ca="1" si="7"/>
        <v/>
      </c>
      <c r="AU11" s="17" t="str">
        <f t="shared" ca="1" si="7"/>
        <v/>
      </c>
      <c r="AV11" s="17" t="str">
        <f t="shared" ref="AV11:BE20" ca="1" si="8">IF(AND($C11="Goal",AV$7&gt;=$E11,AV$7&lt;=$E11+$F11-1),2,IF(AND($C11="Milestone",AV$7&gt;=$E11,AV$7&lt;=$E11+$F11-1),1,""))</f>
        <v/>
      </c>
      <c r="AW11" s="17" t="str">
        <f t="shared" ca="1" si="8"/>
        <v/>
      </c>
      <c r="AX11" s="17" t="str">
        <f t="shared" ca="1" si="8"/>
        <v/>
      </c>
      <c r="AY11" s="17" t="str">
        <f t="shared" ca="1" si="8"/>
        <v/>
      </c>
      <c r="AZ11" s="17" t="str">
        <f t="shared" ca="1" si="8"/>
        <v/>
      </c>
      <c r="BA11" s="17" t="str">
        <f t="shared" ca="1" si="8"/>
        <v/>
      </c>
      <c r="BB11" s="17" t="str">
        <f t="shared" ca="1" si="8"/>
        <v/>
      </c>
      <c r="BC11" s="17" t="str">
        <f t="shared" ca="1" si="8"/>
        <v/>
      </c>
      <c r="BD11" s="17" t="str">
        <f t="shared" ca="1" si="8"/>
        <v/>
      </c>
      <c r="BE11" s="17" t="str">
        <f t="shared" ca="1" si="8"/>
        <v/>
      </c>
      <c r="BF11" s="17" t="str">
        <f t="shared" ref="BF11:BK20" ca="1" si="9">IF(AND($C11="Goal",BF$7&gt;=$E11,BF$7&lt;=$E11+$F11-1),2,IF(AND($C11="Milestone",BF$7&gt;=$E11,BF$7&lt;=$E11+$F11-1),1,""))</f>
        <v/>
      </c>
      <c r="BG11" s="17" t="str">
        <f t="shared" ca="1" si="9"/>
        <v/>
      </c>
      <c r="BH11" s="17" t="str">
        <f t="shared" ca="1" si="9"/>
        <v/>
      </c>
      <c r="BI11" s="17" t="str">
        <f t="shared" ca="1" si="9"/>
        <v/>
      </c>
      <c r="BJ11" s="17" t="str">
        <f t="shared" ca="1" si="9"/>
        <v/>
      </c>
      <c r="BK11" s="17" t="str">
        <f t="shared" ca="1" si="9"/>
        <v/>
      </c>
      <c r="BL11" s="16"/>
      <c r="BO11" s="19"/>
    </row>
    <row r="12" spans="1:67" s="1" customFormat="1" ht="40.15" customHeight="1" x14ac:dyDescent="0.75">
      <c r="A12" s="8"/>
      <c r="B12" s="82" t="s">
        <v>26</v>
      </c>
      <c r="C12" s="83" t="s">
        <v>2</v>
      </c>
      <c r="D12" s="84">
        <v>1</v>
      </c>
      <c r="E12" s="85">
        <f t="shared" ref="E12:E19" ca="1" si="10">TODAY()</f>
        <v>44791</v>
      </c>
      <c r="F12" s="86">
        <v>0</v>
      </c>
      <c r="G12" s="47"/>
      <c r="H12" s="17" t="str">
        <f t="shared" ca="1" si="4"/>
        <v/>
      </c>
      <c r="I12" s="17" t="str">
        <f t="shared" ca="1" si="4"/>
        <v/>
      </c>
      <c r="J12" s="17" t="str">
        <f t="shared" ca="1" si="4"/>
        <v/>
      </c>
      <c r="K12" s="17" t="str">
        <f t="shared" ca="1" si="4"/>
        <v/>
      </c>
      <c r="L12" s="17" t="str">
        <f t="shared" ca="1" si="4"/>
        <v/>
      </c>
      <c r="M12" s="17" t="str">
        <f t="shared" ca="1" si="4"/>
        <v/>
      </c>
      <c r="N12" s="17" t="str">
        <f t="shared" ca="1" si="4"/>
        <v/>
      </c>
      <c r="O12" s="17" t="str">
        <f t="shared" ca="1" si="4"/>
        <v/>
      </c>
      <c r="P12" s="17" t="str">
        <f t="shared" ca="1" si="4"/>
        <v/>
      </c>
      <c r="Q12" s="51" t="str">
        <f t="shared" ca="1" si="4"/>
        <v/>
      </c>
      <c r="R12" s="17" t="str">
        <f t="shared" ca="1" si="5"/>
        <v/>
      </c>
      <c r="S12" s="17" t="str">
        <f t="shared" ca="1" si="5"/>
        <v/>
      </c>
      <c r="T12" s="17" t="str">
        <f t="shared" ca="1" si="5"/>
        <v/>
      </c>
      <c r="U12" s="17" t="str">
        <f t="shared" ca="1" si="5"/>
        <v/>
      </c>
      <c r="V12" s="17" t="str">
        <f t="shared" ca="1" si="5"/>
        <v/>
      </c>
      <c r="W12" s="17" t="str">
        <f t="shared" ca="1" si="5"/>
        <v/>
      </c>
      <c r="X12" s="17" t="str">
        <f t="shared" ca="1" si="5"/>
        <v/>
      </c>
      <c r="Y12" s="17" t="str">
        <f t="shared" ca="1" si="5"/>
        <v/>
      </c>
      <c r="Z12" s="17" t="str">
        <f t="shared" ca="1" si="5"/>
        <v/>
      </c>
      <c r="AA12" s="17" t="str">
        <f t="shared" ca="1" si="5"/>
        <v/>
      </c>
      <c r="AB12" s="17" t="str">
        <f t="shared" ca="1" si="6"/>
        <v/>
      </c>
      <c r="AC12" s="17" t="str">
        <f t="shared" ca="1" si="6"/>
        <v/>
      </c>
      <c r="AD12" s="17" t="str">
        <f t="shared" ca="1" si="6"/>
        <v/>
      </c>
      <c r="AE12" s="17" t="str">
        <f t="shared" ca="1" si="6"/>
        <v/>
      </c>
      <c r="AF12" s="17" t="str">
        <f t="shared" ca="1" si="6"/>
        <v/>
      </c>
      <c r="AG12" s="17" t="str">
        <f t="shared" ca="1" si="6"/>
        <v/>
      </c>
      <c r="AH12" s="17" t="str">
        <f t="shared" ca="1" si="6"/>
        <v/>
      </c>
      <c r="AI12" s="17" t="str">
        <f t="shared" ca="1" si="6"/>
        <v/>
      </c>
      <c r="AJ12" s="17" t="str">
        <f t="shared" ca="1" si="6"/>
        <v/>
      </c>
      <c r="AK12" s="17" t="str">
        <f t="shared" ca="1" si="6"/>
        <v/>
      </c>
      <c r="AL12" s="17" t="str">
        <f t="shared" ca="1" si="7"/>
        <v/>
      </c>
      <c r="AM12" s="17" t="str">
        <f t="shared" ca="1" si="7"/>
        <v/>
      </c>
      <c r="AN12" s="17" t="str">
        <f t="shared" ca="1" si="7"/>
        <v/>
      </c>
      <c r="AO12" s="17" t="str">
        <f t="shared" ca="1" si="7"/>
        <v/>
      </c>
      <c r="AP12" s="17" t="str">
        <f t="shared" ca="1" si="7"/>
        <v/>
      </c>
      <c r="AQ12" s="17" t="str">
        <f t="shared" ca="1" si="7"/>
        <v/>
      </c>
      <c r="AR12" s="17" t="str">
        <f t="shared" ca="1" si="7"/>
        <v/>
      </c>
      <c r="AS12" s="17" t="str">
        <f t="shared" ca="1" si="7"/>
        <v/>
      </c>
      <c r="AT12" s="17" t="str">
        <f t="shared" ca="1" si="7"/>
        <v/>
      </c>
      <c r="AU12" s="17" t="str">
        <f t="shared" ca="1" si="7"/>
        <v/>
      </c>
      <c r="AV12" s="17" t="str">
        <f t="shared" ca="1" si="8"/>
        <v/>
      </c>
      <c r="AW12" s="17" t="str">
        <f t="shared" ca="1" si="8"/>
        <v/>
      </c>
      <c r="AX12" s="17" t="str">
        <f t="shared" ca="1" si="8"/>
        <v/>
      </c>
      <c r="AY12" s="17" t="str">
        <f t="shared" ca="1" si="8"/>
        <v/>
      </c>
      <c r="AZ12" s="17" t="str">
        <f t="shared" ca="1" si="8"/>
        <v/>
      </c>
      <c r="BA12" s="17" t="str">
        <f t="shared" ca="1" si="8"/>
        <v/>
      </c>
      <c r="BB12" s="17" t="str">
        <f t="shared" ca="1" si="8"/>
        <v/>
      </c>
      <c r="BC12" s="17" t="str">
        <f t="shared" ca="1" si="8"/>
        <v/>
      </c>
      <c r="BD12" s="17" t="str">
        <f t="shared" ca="1" si="8"/>
        <v/>
      </c>
      <c r="BE12" s="17" t="str">
        <f t="shared" ca="1" si="8"/>
        <v/>
      </c>
      <c r="BF12" s="17" t="str">
        <f t="shared" ca="1" si="9"/>
        <v/>
      </c>
      <c r="BG12" s="17" t="str">
        <f t="shared" ca="1" si="9"/>
        <v/>
      </c>
      <c r="BH12" s="17" t="str">
        <f t="shared" ca="1" si="9"/>
        <v/>
      </c>
      <c r="BI12" s="17" t="str">
        <f t="shared" ca="1" si="9"/>
        <v/>
      </c>
      <c r="BJ12" s="17" t="str">
        <f t="shared" ca="1" si="9"/>
        <v/>
      </c>
      <c r="BK12" s="17" t="str">
        <f t="shared" ca="1" si="9"/>
        <v/>
      </c>
      <c r="BL12" s="16"/>
    </row>
    <row r="13" spans="1:67" s="1" customFormat="1" ht="40.15" customHeight="1" x14ac:dyDescent="0.75">
      <c r="A13" s="8"/>
      <c r="B13" s="77" t="s">
        <v>19</v>
      </c>
      <c r="C13" s="20" t="s">
        <v>1</v>
      </c>
      <c r="D13" s="21">
        <v>0</v>
      </c>
      <c r="E13" s="22">
        <f t="shared" ca="1" si="10"/>
        <v>44791</v>
      </c>
      <c r="F13" s="23">
        <v>10</v>
      </c>
      <c r="G13" s="47"/>
      <c r="H13" s="17">
        <f t="shared" ca="1" si="4"/>
        <v>2</v>
      </c>
      <c r="I13" s="17">
        <f t="shared" ca="1" si="4"/>
        <v>2</v>
      </c>
      <c r="J13" s="17">
        <f t="shared" ca="1" si="4"/>
        <v>2</v>
      </c>
      <c r="K13" s="17">
        <f t="shared" ca="1" si="4"/>
        <v>2</v>
      </c>
      <c r="L13" s="17">
        <f t="shared" ca="1" si="4"/>
        <v>2</v>
      </c>
      <c r="M13" s="17">
        <f t="shared" ca="1" si="4"/>
        <v>2</v>
      </c>
      <c r="N13" s="17">
        <f t="shared" ca="1" si="4"/>
        <v>2</v>
      </c>
      <c r="O13" s="17">
        <f t="shared" ca="1" si="4"/>
        <v>2</v>
      </c>
      <c r="P13" s="17">
        <f t="shared" ca="1" si="4"/>
        <v>2</v>
      </c>
      <c r="Q13" s="17">
        <f t="shared" ca="1" si="4"/>
        <v>2</v>
      </c>
      <c r="R13" s="17" t="str">
        <f t="shared" ca="1" si="5"/>
        <v/>
      </c>
      <c r="S13" s="17" t="str">
        <f t="shared" ca="1" si="5"/>
        <v/>
      </c>
      <c r="T13" s="17" t="str">
        <f t="shared" ca="1" si="5"/>
        <v/>
      </c>
      <c r="U13" s="17" t="str">
        <f t="shared" ca="1" si="5"/>
        <v/>
      </c>
      <c r="V13" s="17" t="str">
        <f t="shared" ca="1" si="5"/>
        <v/>
      </c>
      <c r="W13" s="17" t="str">
        <f t="shared" ca="1" si="5"/>
        <v/>
      </c>
      <c r="X13" s="17" t="str">
        <f t="shared" ca="1" si="5"/>
        <v/>
      </c>
      <c r="Y13" s="17" t="str">
        <f t="shared" ca="1" si="5"/>
        <v/>
      </c>
      <c r="Z13" s="17" t="str">
        <f t="shared" ca="1" si="5"/>
        <v/>
      </c>
      <c r="AA13" s="17" t="str">
        <f t="shared" ca="1" si="5"/>
        <v/>
      </c>
      <c r="AB13" s="17" t="str">
        <f t="shared" ca="1" si="6"/>
        <v/>
      </c>
      <c r="AC13" s="17" t="str">
        <f t="shared" ca="1" si="6"/>
        <v/>
      </c>
      <c r="AD13" s="17" t="str">
        <f t="shared" ca="1" si="6"/>
        <v/>
      </c>
      <c r="AE13" s="17" t="str">
        <f t="shared" ca="1" si="6"/>
        <v/>
      </c>
      <c r="AF13" s="17" t="str">
        <f t="shared" ca="1" si="6"/>
        <v/>
      </c>
      <c r="AG13" s="17" t="str">
        <f t="shared" ca="1" si="6"/>
        <v/>
      </c>
      <c r="AH13" s="17" t="str">
        <f t="shared" ca="1" si="6"/>
        <v/>
      </c>
      <c r="AI13" s="17" t="str">
        <f t="shared" ca="1" si="6"/>
        <v/>
      </c>
      <c r="AJ13" s="17" t="str">
        <f t="shared" ca="1" si="6"/>
        <v/>
      </c>
      <c r="AK13" s="17" t="str">
        <f t="shared" ca="1" si="6"/>
        <v/>
      </c>
      <c r="AL13" s="17" t="str">
        <f t="shared" ca="1" si="7"/>
        <v/>
      </c>
      <c r="AM13" s="17" t="str">
        <f t="shared" ca="1" si="7"/>
        <v/>
      </c>
      <c r="AN13" s="17" t="str">
        <f t="shared" ca="1" si="7"/>
        <v/>
      </c>
      <c r="AO13" s="17" t="str">
        <f t="shared" ca="1" si="7"/>
        <v/>
      </c>
      <c r="AP13" s="17" t="str">
        <f t="shared" ca="1" si="7"/>
        <v/>
      </c>
      <c r="AQ13" s="17" t="str">
        <f t="shared" ca="1" si="7"/>
        <v/>
      </c>
      <c r="AR13" s="17" t="str">
        <f t="shared" ca="1" si="7"/>
        <v/>
      </c>
      <c r="AS13" s="17" t="str">
        <f t="shared" ca="1" si="7"/>
        <v/>
      </c>
      <c r="AT13" s="17" t="str">
        <f t="shared" ca="1" si="7"/>
        <v/>
      </c>
      <c r="AU13" s="17" t="str">
        <f t="shared" ca="1" si="7"/>
        <v/>
      </c>
      <c r="AV13" s="17" t="str">
        <f t="shared" ca="1" si="8"/>
        <v/>
      </c>
      <c r="AW13" s="17" t="str">
        <f t="shared" ca="1" si="8"/>
        <v/>
      </c>
      <c r="AX13" s="17" t="str">
        <f t="shared" ca="1" si="8"/>
        <v/>
      </c>
      <c r="AY13" s="17" t="str">
        <f t="shared" ca="1" si="8"/>
        <v/>
      </c>
      <c r="AZ13" s="17" t="str">
        <f t="shared" ca="1" si="8"/>
        <v/>
      </c>
      <c r="BA13" s="17" t="str">
        <f t="shared" ca="1" si="8"/>
        <v/>
      </c>
      <c r="BB13" s="17" t="str">
        <f t="shared" ca="1" si="8"/>
        <v/>
      </c>
      <c r="BC13" s="17" t="str">
        <f t="shared" ca="1" si="8"/>
        <v/>
      </c>
      <c r="BD13" s="17" t="str">
        <f t="shared" ca="1" si="8"/>
        <v/>
      </c>
      <c r="BE13" s="17" t="str">
        <f t="shared" ca="1" si="8"/>
        <v/>
      </c>
      <c r="BF13" s="17" t="str">
        <f t="shared" ca="1" si="9"/>
        <v/>
      </c>
      <c r="BG13" s="17" t="str">
        <f t="shared" ca="1" si="9"/>
        <v/>
      </c>
      <c r="BH13" s="17" t="str">
        <f t="shared" ca="1" si="9"/>
        <v/>
      </c>
      <c r="BI13" s="17" t="str">
        <f t="shared" ca="1" si="9"/>
        <v/>
      </c>
      <c r="BJ13" s="17" t="str">
        <f t="shared" ca="1" si="9"/>
        <v/>
      </c>
      <c r="BK13" s="17" t="str">
        <f t="shared" ca="1" si="9"/>
        <v/>
      </c>
      <c r="BL13" s="16"/>
    </row>
    <row r="14" spans="1:67" s="1" customFormat="1" ht="40.15" customHeight="1" x14ac:dyDescent="0.75">
      <c r="A14" s="7"/>
      <c r="B14" s="77" t="s">
        <v>29</v>
      </c>
      <c r="C14" s="20" t="s">
        <v>1</v>
      </c>
      <c r="D14" s="21">
        <v>0</v>
      </c>
      <c r="E14" s="22">
        <f t="shared" ca="1" si="10"/>
        <v>44791</v>
      </c>
      <c r="F14" s="23">
        <v>20</v>
      </c>
      <c r="G14" s="47"/>
      <c r="H14" s="17">
        <f t="shared" ca="1" si="4"/>
        <v>2</v>
      </c>
      <c r="I14" s="17">
        <f t="shared" ca="1" si="4"/>
        <v>2</v>
      </c>
      <c r="J14" s="17">
        <f t="shared" ca="1" si="4"/>
        <v>2</v>
      </c>
      <c r="K14" s="17">
        <f t="shared" ca="1" si="4"/>
        <v>2</v>
      </c>
      <c r="L14" s="17">
        <f t="shared" ca="1" si="4"/>
        <v>2</v>
      </c>
      <c r="M14" s="17">
        <f t="shared" ca="1" si="4"/>
        <v>2</v>
      </c>
      <c r="N14" s="17">
        <f t="shared" ca="1" si="4"/>
        <v>2</v>
      </c>
      <c r="O14" s="17">
        <f t="shared" ca="1" si="4"/>
        <v>2</v>
      </c>
      <c r="P14" s="17">
        <f t="shared" ca="1" si="4"/>
        <v>2</v>
      </c>
      <c r="Q14" s="17">
        <f t="shared" ca="1" si="4"/>
        <v>2</v>
      </c>
      <c r="R14" s="17">
        <f t="shared" ca="1" si="5"/>
        <v>2</v>
      </c>
      <c r="S14" s="17">
        <f t="shared" ca="1" si="5"/>
        <v>2</v>
      </c>
      <c r="T14" s="17">
        <f t="shared" ca="1" si="5"/>
        <v>2</v>
      </c>
      <c r="U14" s="17">
        <f t="shared" ca="1" si="5"/>
        <v>2</v>
      </c>
      <c r="V14" s="17">
        <f t="shared" ca="1" si="5"/>
        <v>2</v>
      </c>
      <c r="W14" s="17">
        <f t="shared" ca="1" si="5"/>
        <v>2</v>
      </c>
      <c r="X14" s="17">
        <f t="shared" ca="1" si="5"/>
        <v>2</v>
      </c>
      <c r="Y14" s="17">
        <f t="shared" ca="1" si="5"/>
        <v>2</v>
      </c>
      <c r="Z14" s="17">
        <f t="shared" ca="1" si="5"/>
        <v>2</v>
      </c>
      <c r="AA14" s="17">
        <f t="shared" ca="1" si="5"/>
        <v>2</v>
      </c>
      <c r="AB14" s="17" t="str">
        <f t="shared" ca="1" si="6"/>
        <v/>
      </c>
      <c r="AC14" s="17" t="str">
        <f t="shared" ca="1" si="6"/>
        <v/>
      </c>
      <c r="AD14" s="17" t="str">
        <f t="shared" ca="1" si="6"/>
        <v/>
      </c>
      <c r="AE14" s="17" t="str">
        <f t="shared" ca="1" si="6"/>
        <v/>
      </c>
      <c r="AF14" s="17" t="str">
        <f t="shared" ca="1" si="6"/>
        <v/>
      </c>
      <c r="AG14" s="17" t="str">
        <f t="shared" ca="1" si="6"/>
        <v/>
      </c>
      <c r="AH14" s="17" t="str">
        <f t="shared" ca="1" si="6"/>
        <v/>
      </c>
      <c r="AI14" s="17" t="str">
        <f t="shared" ca="1" si="6"/>
        <v/>
      </c>
      <c r="AJ14" s="17" t="str">
        <f t="shared" ca="1" si="6"/>
        <v/>
      </c>
      <c r="AK14" s="17" t="str">
        <f t="shared" ca="1" si="6"/>
        <v/>
      </c>
      <c r="AL14" s="17" t="str">
        <f t="shared" ca="1" si="7"/>
        <v/>
      </c>
      <c r="AM14" s="17" t="str">
        <f t="shared" ca="1" si="7"/>
        <v/>
      </c>
      <c r="AN14" s="17" t="str">
        <f t="shared" ca="1" si="7"/>
        <v/>
      </c>
      <c r="AO14" s="17" t="str">
        <f t="shared" ca="1" si="7"/>
        <v/>
      </c>
      <c r="AP14" s="17" t="str">
        <f t="shared" ca="1" si="7"/>
        <v/>
      </c>
      <c r="AQ14" s="17" t="str">
        <f t="shared" ca="1" si="7"/>
        <v/>
      </c>
      <c r="AR14" s="17" t="str">
        <f t="shared" ca="1" si="7"/>
        <v/>
      </c>
      <c r="AS14" s="17" t="str">
        <f t="shared" ca="1" si="7"/>
        <v/>
      </c>
      <c r="AT14" s="17" t="str">
        <f t="shared" ca="1" si="7"/>
        <v/>
      </c>
      <c r="AU14" s="17" t="str">
        <f t="shared" ca="1" si="7"/>
        <v/>
      </c>
      <c r="AV14" s="17" t="str">
        <f t="shared" ca="1" si="8"/>
        <v/>
      </c>
      <c r="AW14" s="17" t="str">
        <f t="shared" ca="1" si="8"/>
        <v/>
      </c>
      <c r="AX14" s="17" t="str">
        <f t="shared" ca="1" si="8"/>
        <v/>
      </c>
      <c r="AY14" s="17" t="str">
        <f t="shared" ca="1" si="8"/>
        <v/>
      </c>
      <c r="AZ14" s="17" t="str">
        <f t="shared" ca="1" si="8"/>
        <v/>
      </c>
      <c r="BA14" s="17" t="str">
        <f t="shared" ca="1" si="8"/>
        <v/>
      </c>
      <c r="BB14" s="17" t="str">
        <f t="shared" ca="1" si="8"/>
        <v/>
      </c>
      <c r="BC14" s="17" t="str">
        <f t="shared" ca="1" si="8"/>
        <v/>
      </c>
      <c r="BD14" s="17" t="str">
        <f t="shared" ca="1" si="8"/>
        <v/>
      </c>
      <c r="BE14" s="17" t="str">
        <f t="shared" ca="1" si="8"/>
        <v/>
      </c>
      <c r="BF14" s="17" t="str">
        <f t="shared" ca="1" si="9"/>
        <v/>
      </c>
      <c r="BG14" s="17" t="str">
        <f t="shared" ca="1" si="9"/>
        <v/>
      </c>
      <c r="BH14" s="17" t="str">
        <f t="shared" ca="1" si="9"/>
        <v/>
      </c>
      <c r="BI14" s="17" t="str">
        <f t="shared" ca="1" si="9"/>
        <v/>
      </c>
      <c r="BJ14" s="17" t="str">
        <f t="shared" ca="1" si="9"/>
        <v/>
      </c>
      <c r="BK14" s="17" t="str">
        <f t="shared" ca="1" si="9"/>
        <v/>
      </c>
      <c r="BL14" s="16"/>
    </row>
    <row r="15" spans="1:67" s="1" customFormat="1" ht="40.15" customHeight="1" x14ac:dyDescent="0.75">
      <c r="A15" s="7"/>
      <c r="B15" s="77" t="s">
        <v>30</v>
      </c>
      <c r="C15" s="20" t="s">
        <v>1</v>
      </c>
      <c r="D15" s="21">
        <v>0</v>
      </c>
      <c r="E15" s="22">
        <f t="shared" ca="1" si="10"/>
        <v>44791</v>
      </c>
      <c r="F15" s="23">
        <v>20</v>
      </c>
      <c r="G15" s="47"/>
      <c r="H15" s="17">
        <f t="shared" ca="1" si="4"/>
        <v>2</v>
      </c>
      <c r="I15" s="17">
        <f t="shared" ca="1" si="4"/>
        <v>2</v>
      </c>
      <c r="J15" s="17">
        <f t="shared" ca="1" si="4"/>
        <v>2</v>
      </c>
      <c r="K15" s="17">
        <f t="shared" ca="1" si="4"/>
        <v>2</v>
      </c>
      <c r="L15" s="17">
        <f t="shared" ca="1" si="4"/>
        <v>2</v>
      </c>
      <c r="M15" s="17">
        <f t="shared" ca="1" si="4"/>
        <v>2</v>
      </c>
      <c r="N15" s="17">
        <f t="shared" ca="1" si="4"/>
        <v>2</v>
      </c>
      <c r="O15" s="17">
        <f t="shared" ca="1" si="4"/>
        <v>2</v>
      </c>
      <c r="P15" s="17">
        <f t="shared" ca="1" si="4"/>
        <v>2</v>
      </c>
      <c r="Q15" s="17">
        <f t="shared" ca="1" si="4"/>
        <v>2</v>
      </c>
      <c r="R15" s="17">
        <f t="shared" ca="1" si="5"/>
        <v>2</v>
      </c>
      <c r="S15" s="17">
        <f t="shared" ca="1" si="5"/>
        <v>2</v>
      </c>
      <c r="T15" s="17">
        <f t="shared" ca="1" si="5"/>
        <v>2</v>
      </c>
      <c r="U15" s="17">
        <f t="shared" ca="1" si="5"/>
        <v>2</v>
      </c>
      <c r="V15" s="17">
        <f t="shared" ca="1" si="5"/>
        <v>2</v>
      </c>
      <c r="W15" s="17">
        <f t="shared" ca="1" si="5"/>
        <v>2</v>
      </c>
      <c r="X15" s="17">
        <f t="shared" ca="1" si="5"/>
        <v>2</v>
      </c>
      <c r="Y15" s="17">
        <f t="shared" ca="1" si="5"/>
        <v>2</v>
      </c>
      <c r="Z15" s="17">
        <f t="shared" ca="1" si="5"/>
        <v>2</v>
      </c>
      <c r="AA15" s="17">
        <f t="shared" ca="1" si="5"/>
        <v>2</v>
      </c>
      <c r="AB15" s="17" t="str">
        <f t="shared" ca="1" si="6"/>
        <v/>
      </c>
      <c r="AC15" s="17" t="str">
        <f t="shared" ca="1" si="6"/>
        <v/>
      </c>
      <c r="AD15" s="17" t="str">
        <f t="shared" ca="1" si="6"/>
        <v/>
      </c>
      <c r="AE15" s="17" t="str">
        <f t="shared" ca="1" si="6"/>
        <v/>
      </c>
      <c r="AF15" s="17" t="str">
        <f t="shared" ca="1" si="6"/>
        <v/>
      </c>
      <c r="AG15" s="17" t="str">
        <f t="shared" ca="1" si="6"/>
        <v/>
      </c>
      <c r="AH15" s="17" t="str">
        <f t="shared" ca="1" si="6"/>
        <v/>
      </c>
      <c r="AI15" s="17" t="str">
        <f t="shared" ca="1" si="6"/>
        <v/>
      </c>
      <c r="AJ15" s="17" t="str">
        <f t="shared" ca="1" si="6"/>
        <v/>
      </c>
      <c r="AK15" s="17" t="str">
        <f t="shared" ca="1" si="6"/>
        <v/>
      </c>
      <c r="AL15" s="17" t="str">
        <f t="shared" ca="1" si="7"/>
        <v/>
      </c>
      <c r="AM15" s="17" t="str">
        <f t="shared" ca="1" si="7"/>
        <v/>
      </c>
      <c r="AN15" s="17" t="str">
        <f t="shared" ca="1" si="7"/>
        <v/>
      </c>
      <c r="AO15" s="17" t="str">
        <f t="shared" ca="1" si="7"/>
        <v/>
      </c>
      <c r="AP15" s="17" t="str">
        <f t="shared" ca="1" si="7"/>
        <v/>
      </c>
      <c r="AQ15" s="17" t="str">
        <f t="shared" ca="1" si="7"/>
        <v/>
      </c>
      <c r="AR15" s="17" t="str">
        <f t="shared" ca="1" si="7"/>
        <v/>
      </c>
      <c r="AS15" s="17" t="str">
        <f t="shared" ca="1" si="7"/>
        <v/>
      </c>
      <c r="AT15" s="17" t="str">
        <f t="shared" ca="1" si="7"/>
        <v/>
      </c>
      <c r="AU15" s="17" t="str">
        <f t="shared" ca="1" si="7"/>
        <v/>
      </c>
      <c r="AV15" s="17" t="str">
        <f t="shared" ca="1" si="8"/>
        <v/>
      </c>
      <c r="AW15" s="17" t="str">
        <f t="shared" ca="1" si="8"/>
        <v/>
      </c>
      <c r="AX15" s="17" t="str">
        <f t="shared" ca="1" si="8"/>
        <v/>
      </c>
      <c r="AY15" s="17" t="str">
        <f t="shared" ca="1" si="8"/>
        <v/>
      </c>
      <c r="AZ15" s="17" t="str">
        <f t="shared" ca="1" si="8"/>
        <v/>
      </c>
      <c r="BA15" s="17" t="str">
        <f t="shared" ca="1" si="8"/>
        <v/>
      </c>
      <c r="BB15" s="17" t="str">
        <f t="shared" ca="1" si="8"/>
        <v/>
      </c>
      <c r="BC15" s="17" t="str">
        <f t="shared" ca="1" si="8"/>
        <v/>
      </c>
      <c r="BD15" s="17" t="str">
        <f t="shared" ca="1" si="8"/>
        <v/>
      </c>
      <c r="BE15" s="17" t="str">
        <f t="shared" ca="1" si="8"/>
        <v/>
      </c>
      <c r="BF15" s="17" t="str">
        <f t="shared" ca="1" si="9"/>
        <v/>
      </c>
      <c r="BG15" s="17" t="str">
        <f t="shared" ca="1" si="9"/>
        <v/>
      </c>
      <c r="BH15" s="17" t="str">
        <f t="shared" ca="1" si="9"/>
        <v/>
      </c>
      <c r="BI15" s="17" t="str">
        <f t="shared" ca="1" si="9"/>
        <v/>
      </c>
      <c r="BJ15" s="17" t="str">
        <f t="shared" ca="1" si="9"/>
        <v/>
      </c>
      <c r="BK15" s="17" t="str">
        <f t="shared" ca="1" si="9"/>
        <v/>
      </c>
      <c r="BL15" s="16"/>
    </row>
    <row r="16" spans="1:67" s="1" customFormat="1" ht="40.15" customHeight="1" x14ac:dyDescent="0.75">
      <c r="A16" s="7"/>
      <c r="B16" s="77" t="s">
        <v>21</v>
      </c>
      <c r="C16" s="20" t="s">
        <v>1</v>
      </c>
      <c r="D16" s="21">
        <v>0</v>
      </c>
      <c r="E16" s="22">
        <f t="shared" ca="1" si="10"/>
        <v>44791</v>
      </c>
      <c r="F16" s="23">
        <v>20</v>
      </c>
      <c r="G16" s="47"/>
      <c r="H16" s="17">
        <f t="shared" ca="1" si="4"/>
        <v>2</v>
      </c>
      <c r="I16" s="17">
        <f t="shared" ca="1" si="4"/>
        <v>2</v>
      </c>
      <c r="J16" s="17">
        <f t="shared" ca="1" si="4"/>
        <v>2</v>
      </c>
      <c r="K16" s="17">
        <f t="shared" ca="1" si="4"/>
        <v>2</v>
      </c>
      <c r="L16" s="17">
        <f t="shared" ca="1" si="4"/>
        <v>2</v>
      </c>
      <c r="M16" s="17">
        <f t="shared" ca="1" si="4"/>
        <v>2</v>
      </c>
      <c r="N16" s="17">
        <f t="shared" ca="1" si="4"/>
        <v>2</v>
      </c>
      <c r="O16" s="17">
        <f t="shared" ca="1" si="4"/>
        <v>2</v>
      </c>
      <c r="P16" s="17">
        <f t="shared" ca="1" si="4"/>
        <v>2</v>
      </c>
      <c r="Q16" s="17">
        <f t="shared" ca="1" si="4"/>
        <v>2</v>
      </c>
      <c r="R16" s="17">
        <f t="shared" ca="1" si="5"/>
        <v>2</v>
      </c>
      <c r="S16" s="17">
        <f t="shared" ca="1" si="5"/>
        <v>2</v>
      </c>
      <c r="T16" s="17">
        <f t="shared" ca="1" si="5"/>
        <v>2</v>
      </c>
      <c r="U16" s="17">
        <f t="shared" ca="1" si="5"/>
        <v>2</v>
      </c>
      <c r="V16" s="17">
        <f t="shared" ca="1" si="5"/>
        <v>2</v>
      </c>
      <c r="W16" s="17">
        <f t="shared" ca="1" si="5"/>
        <v>2</v>
      </c>
      <c r="X16" s="17">
        <f t="shared" ca="1" si="5"/>
        <v>2</v>
      </c>
      <c r="Y16" s="17">
        <f t="shared" ca="1" si="5"/>
        <v>2</v>
      </c>
      <c r="Z16" s="17">
        <f t="shared" ca="1" si="5"/>
        <v>2</v>
      </c>
      <c r="AA16" s="17">
        <f t="shared" ca="1" si="5"/>
        <v>2</v>
      </c>
      <c r="AB16" s="17" t="str">
        <f t="shared" ca="1" si="6"/>
        <v/>
      </c>
      <c r="AC16" s="17" t="str">
        <f t="shared" ca="1" si="6"/>
        <v/>
      </c>
      <c r="AD16" s="17" t="str">
        <f t="shared" ca="1" si="6"/>
        <v/>
      </c>
      <c r="AE16" s="17" t="str">
        <f t="shared" ca="1" si="6"/>
        <v/>
      </c>
      <c r="AF16" s="17" t="str">
        <f t="shared" ca="1" si="6"/>
        <v/>
      </c>
      <c r="AG16" s="17" t="str">
        <f t="shared" ca="1" si="6"/>
        <v/>
      </c>
      <c r="AH16" s="17" t="str">
        <f t="shared" ca="1" si="6"/>
        <v/>
      </c>
      <c r="AI16" s="17" t="str">
        <f t="shared" ca="1" si="6"/>
        <v/>
      </c>
      <c r="AJ16" s="17" t="str">
        <f t="shared" ca="1" si="6"/>
        <v/>
      </c>
      <c r="AK16" s="17" t="str">
        <f t="shared" ca="1" si="6"/>
        <v/>
      </c>
      <c r="AL16" s="17" t="str">
        <f t="shared" ca="1" si="7"/>
        <v/>
      </c>
      <c r="AM16" s="17" t="str">
        <f t="shared" ca="1" si="7"/>
        <v/>
      </c>
      <c r="AN16" s="17" t="str">
        <f t="shared" ca="1" si="7"/>
        <v/>
      </c>
      <c r="AO16" s="17" t="str">
        <f t="shared" ca="1" si="7"/>
        <v/>
      </c>
      <c r="AP16" s="17" t="str">
        <f t="shared" ca="1" si="7"/>
        <v/>
      </c>
      <c r="AQ16" s="17" t="str">
        <f t="shared" ca="1" si="7"/>
        <v/>
      </c>
      <c r="AR16" s="17" t="str">
        <f t="shared" ca="1" si="7"/>
        <v/>
      </c>
      <c r="AS16" s="17" t="str">
        <f t="shared" ca="1" si="7"/>
        <v/>
      </c>
      <c r="AT16" s="17" t="str">
        <f t="shared" ca="1" si="7"/>
        <v/>
      </c>
      <c r="AU16" s="17" t="str">
        <f t="shared" ca="1" si="7"/>
        <v/>
      </c>
      <c r="AV16" s="17" t="str">
        <f t="shared" ca="1" si="8"/>
        <v/>
      </c>
      <c r="AW16" s="17" t="str">
        <f t="shared" ca="1" si="8"/>
        <v/>
      </c>
      <c r="AX16" s="17" t="str">
        <f t="shared" ca="1" si="8"/>
        <v/>
      </c>
      <c r="AY16" s="17" t="str">
        <f t="shared" ca="1" si="8"/>
        <v/>
      </c>
      <c r="AZ16" s="17" t="str">
        <f t="shared" ca="1" si="8"/>
        <v/>
      </c>
      <c r="BA16" s="17" t="str">
        <f t="shared" ca="1" si="8"/>
        <v/>
      </c>
      <c r="BB16" s="17" t="str">
        <f t="shared" ca="1" si="8"/>
        <v/>
      </c>
      <c r="BC16" s="17" t="str">
        <f t="shared" ca="1" si="8"/>
        <v/>
      </c>
      <c r="BD16" s="17" t="str">
        <f t="shared" ca="1" si="8"/>
        <v/>
      </c>
      <c r="BE16" s="17" t="str">
        <f t="shared" ca="1" si="8"/>
        <v/>
      </c>
      <c r="BF16" s="17" t="str">
        <f t="shared" ca="1" si="9"/>
        <v/>
      </c>
      <c r="BG16" s="17" t="str">
        <f t="shared" ca="1" si="9"/>
        <v/>
      </c>
      <c r="BH16" s="17" t="str">
        <f t="shared" ca="1" si="9"/>
        <v/>
      </c>
      <c r="BI16" s="17" t="str">
        <f t="shared" ca="1" si="9"/>
        <v/>
      </c>
      <c r="BJ16" s="17" t="str">
        <f t="shared" ca="1" si="9"/>
        <v/>
      </c>
      <c r="BK16" s="17" t="str">
        <f t="shared" ca="1" si="9"/>
        <v/>
      </c>
      <c r="BL16" s="16"/>
    </row>
    <row r="17" spans="1:64" s="1" customFormat="1" ht="40.15" customHeight="1" x14ac:dyDescent="0.75">
      <c r="A17" s="7"/>
      <c r="B17" s="77" t="s">
        <v>31</v>
      </c>
      <c r="C17" s="20" t="s">
        <v>1</v>
      </c>
      <c r="D17" s="21">
        <v>0</v>
      </c>
      <c r="E17" s="22">
        <f t="shared" ca="1" si="10"/>
        <v>44791</v>
      </c>
      <c r="F17" s="23">
        <v>20</v>
      </c>
      <c r="G17" s="47"/>
      <c r="H17" s="17">
        <f t="shared" ca="1" si="4"/>
        <v>2</v>
      </c>
      <c r="I17" s="17">
        <f t="shared" ca="1" si="4"/>
        <v>2</v>
      </c>
      <c r="J17" s="17">
        <f t="shared" ca="1" si="4"/>
        <v>2</v>
      </c>
      <c r="K17" s="17">
        <f t="shared" ca="1" si="4"/>
        <v>2</v>
      </c>
      <c r="L17" s="17">
        <f t="shared" ca="1" si="4"/>
        <v>2</v>
      </c>
      <c r="M17" s="17">
        <f t="shared" ca="1" si="4"/>
        <v>2</v>
      </c>
      <c r="N17" s="17">
        <f t="shared" ca="1" si="4"/>
        <v>2</v>
      </c>
      <c r="O17" s="17">
        <f t="shared" ca="1" si="4"/>
        <v>2</v>
      </c>
      <c r="P17" s="17">
        <f t="shared" ca="1" si="4"/>
        <v>2</v>
      </c>
      <c r="Q17" s="17">
        <f t="shared" ca="1" si="4"/>
        <v>2</v>
      </c>
      <c r="R17" s="17">
        <f t="shared" ca="1" si="5"/>
        <v>2</v>
      </c>
      <c r="S17" s="17">
        <f t="shared" ca="1" si="5"/>
        <v>2</v>
      </c>
      <c r="T17" s="17">
        <f t="shared" ca="1" si="5"/>
        <v>2</v>
      </c>
      <c r="U17" s="17">
        <f t="shared" ca="1" si="5"/>
        <v>2</v>
      </c>
      <c r="V17" s="17">
        <f t="shared" ca="1" si="5"/>
        <v>2</v>
      </c>
      <c r="W17" s="17">
        <f t="shared" ca="1" si="5"/>
        <v>2</v>
      </c>
      <c r="X17" s="17">
        <f t="shared" ca="1" si="5"/>
        <v>2</v>
      </c>
      <c r="Y17" s="17">
        <f t="shared" ca="1" si="5"/>
        <v>2</v>
      </c>
      <c r="Z17" s="17">
        <f t="shared" ca="1" si="5"/>
        <v>2</v>
      </c>
      <c r="AA17" s="17">
        <f t="shared" ca="1" si="5"/>
        <v>2</v>
      </c>
      <c r="AB17" s="17" t="str">
        <f t="shared" ca="1" si="6"/>
        <v/>
      </c>
      <c r="AC17" s="17" t="str">
        <f t="shared" ca="1" si="6"/>
        <v/>
      </c>
      <c r="AD17" s="17" t="str">
        <f t="shared" ca="1" si="6"/>
        <v/>
      </c>
      <c r="AE17" s="17" t="str">
        <f t="shared" ca="1" si="6"/>
        <v/>
      </c>
      <c r="AF17" s="17" t="str">
        <f t="shared" ca="1" si="6"/>
        <v/>
      </c>
      <c r="AG17" s="17" t="str">
        <f t="shared" ca="1" si="6"/>
        <v/>
      </c>
      <c r="AH17" s="17" t="str">
        <f t="shared" ca="1" si="6"/>
        <v/>
      </c>
      <c r="AI17" s="17" t="str">
        <f t="shared" ca="1" si="6"/>
        <v/>
      </c>
      <c r="AJ17" s="17" t="str">
        <f t="shared" ca="1" si="6"/>
        <v/>
      </c>
      <c r="AK17" s="17" t="str">
        <f t="shared" ca="1" si="6"/>
        <v/>
      </c>
      <c r="AL17" s="17" t="str">
        <f t="shared" ca="1" si="7"/>
        <v/>
      </c>
      <c r="AM17" s="17" t="str">
        <f t="shared" ca="1" si="7"/>
        <v/>
      </c>
      <c r="AN17" s="17" t="str">
        <f t="shared" ca="1" si="7"/>
        <v/>
      </c>
      <c r="AO17" s="17" t="str">
        <f t="shared" ca="1" si="7"/>
        <v/>
      </c>
      <c r="AP17" s="17" t="str">
        <f t="shared" ca="1" si="7"/>
        <v/>
      </c>
      <c r="AQ17" s="17" t="str">
        <f t="shared" ca="1" si="7"/>
        <v/>
      </c>
      <c r="AR17" s="17" t="str">
        <f t="shared" ca="1" si="7"/>
        <v/>
      </c>
      <c r="AS17" s="17" t="str">
        <f t="shared" ca="1" si="7"/>
        <v/>
      </c>
      <c r="AT17" s="17" t="str">
        <f t="shared" ca="1" si="7"/>
        <v/>
      </c>
      <c r="AU17" s="17" t="str">
        <f t="shared" ca="1" si="7"/>
        <v/>
      </c>
      <c r="AV17" s="17" t="str">
        <f t="shared" ca="1" si="8"/>
        <v/>
      </c>
      <c r="AW17" s="17" t="str">
        <f t="shared" ca="1" si="8"/>
        <v/>
      </c>
      <c r="AX17" s="17" t="str">
        <f t="shared" ca="1" si="8"/>
        <v/>
      </c>
      <c r="AY17" s="17" t="str">
        <f t="shared" ca="1" si="8"/>
        <v/>
      </c>
      <c r="AZ17" s="17" t="str">
        <f t="shared" ca="1" si="8"/>
        <v/>
      </c>
      <c r="BA17" s="17" t="str">
        <f t="shared" ca="1" si="8"/>
        <v/>
      </c>
      <c r="BB17" s="17" t="str">
        <f t="shared" ca="1" si="8"/>
        <v/>
      </c>
      <c r="BC17" s="17" t="str">
        <f t="shared" ca="1" si="8"/>
        <v/>
      </c>
      <c r="BD17" s="17" t="str">
        <f t="shared" ca="1" si="8"/>
        <v/>
      </c>
      <c r="BE17" s="17" t="str">
        <f t="shared" ca="1" si="8"/>
        <v/>
      </c>
      <c r="BF17" s="17" t="str">
        <f t="shared" ca="1" si="9"/>
        <v/>
      </c>
      <c r="BG17" s="17" t="str">
        <f t="shared" ca="1" si="9"/>
        <v/>
      </c>
      <c r="BH17" s="17" t="str">
        <f t="shared" ca="1" si="9"/>
        <v/>
      </c>
      <c r="BI17" s="17" t="str">
        <f t="shared" ca="1" si="9"/>
        <v/>
      </c>
      <c r="BJ17" s="17" t="str">
        <f t="shared" ca="1" si="9"/>
        <v/>
      </c>
      <c r="BK17" s="17" t="str">
        <f t="shared" ca="1" si="9"/>
        <v/>
      </c>
      <c r="BL17" s="16"/>
    </row>
    <row r="18" spans="1:64" s="1" customFormat="1" ht="40.15" customHeight="1" x14ac:dyDescent="0.75">
      <c r="A18" s="7"/>
      <c r="B18" s="77" t="s">
        <v>32</v>
      </c>
      <c r="C18" s="20" t="s">
        <v>1</v>
      </c>
      <c r="D18" s="21">
        <v>0</v>
      </c>
      <c r="E18" s="22">
        <f t="shared" ca="1" si="10"/>
        <v>44791</v>
      </c>
      <c r="F18" s="23">
        <v>20</v>
      </c>
      <c r="G18" s="47"/>
      <c r="H18" s="17">
        <f t="shared" ref="H18:AM18" ca="1" si="11">IF(AND($C18="Goal",H$7&gt;=$E18,H$7&lt;=$E18+$F18-1),2,IF(AND($C18="Milestone",H$7&gt;=$E18,H$7&lt;=$E18+$F18-1),1,""))</f>
        <v>2</v>
      </c>
      <c r="I18" s="17">
        <f t="shared" ca="1" si="11"/>
        <v>2</v>
      </c>
      <c r="J18" s="17">
        <f t="shared" ca="1" si="11"/>
        <v>2</v>
      </c>
      <c r="K18" s="17">
        <f t="shared" ca="1" si="11"/>
        <v>2</v>
      </c>
      <c r="L18" s="17">
        <f t="shared" ca="1" si="11"/>
        <v>2</v>
      </c>
      <c r="M18" s="17">
        <f t="shared" ca="1" si="11"/>
        <v>2</v>
      </c>
      <c r="N18" s="17">
        <f t="shared" ca="1" si="11"/>
        <v>2</v>
      </c>
      <c r="O18" s="17">
        <f t="shared" ca="1" si="11"/>
        <v>2</v>
      </c>
      <c r="P18" s="17">
        <f t="shared" ca="1" si="11"/>
        <v>2</v>
      </c>
      <c r="Q18" s="17">
        <f t="shared" ca="1" si="11"/>
        <v>2</v>
      </c>
      <c r="R18" s="17">
        <f t="shared" ca="1" si="11"/>
        <v>2</v>
      </c>
      <c r="S18" s="17">
        <f t="shared" ca="1" si="11"/>
        <v>2</v>
      </c>
      <c r="T18" s="17">
        <f t="shared" ca="1" si="11"/>
        <v>2</v>
      </c>
      <c r="U18" s="17">
        <f t="shared" ca="1" si="11"/>
        <v>2</v>
      </c>
      <c r="V18" s="17">
        <f t="shared" ca="1" si="11"/>
        <v>2</v>
      </c>
      <c r="W18" s="17">
        <f t="shared" ca="1" si="11"/>
        <v>2</v>
      </c>
      <c r="X18" s="17">
        <f t="shared" ca="1" si="11"/>
        <v>2</v>
      </c>
      <c r="Y18" s="17">
        <f t="shared" ca="1" si="11"/>
        <v>2</v>
      </c>
      <c r="Z18" s="17">
        <f t="shared" ca="1" si="11"/>
        <v>2</v>
      </c>
      <c r="AA18" s="17">
        <f t="shared" ca="1" si="11"/>
        <v>2</v>
      </c>
      <c r="AB18" s="17" t="str">
        <f t="shared" ca="1" si="11"/>
        <v/>
      </c>
      <c r="AC18" s="17" t="str">
        <f t="shared" ca="1" si="11"/>
        <v/>
      </c>
      <c r="AD18" s="17" t="str">
        <f t="shared" ca="1" si="11"/>
        <v/>
      </c>
      <c r="AE18" s="17" t="str">
        <f t="shared" ca="1" si="11"/>
        <v/>
      </c>
      <c r="AF18" s="17" t="str">
        <f t="shared" ca="1" si="11"/>
        <v/>
      </c>
      <c r="AG18" s="17" t="str">
        <f t="shared" ca="1" si="11"/>
        <v/>
      </c>
      <c r="AH18" s="17" t="str">
        <f t="shared" ca="1" si="11"/>
        <v/>
      </c>
      <c r="AI18" s="17" t="str">
        <f t="shared" ca="1" si="11"/>
        <v/>
      </c>
      <c r="AJ18" s="17" t="str">
        <f t="shared" ca="1" si="11"/>
        <v/>
      </c>
      <c r="AK18" s="17" t="str">
        <f t="shared" ca="1" si="11"/>
        <v/>
      </c>
      <c r="AL18" s="17" t="str">
        <f t="shared" ca="1" si="11"/>
        <v/>
      </c>
      <c r="AM18" s="17" t="str">
        <f t="shared" ca="1" si="11"/>
        <v/>
      </c>
      <c r="AN18" s="17" t="str">
        <f t="shared" ca="1" si="7"/>
        <v/>
      </c>
      <c r="AO18" s="17" t="str">
        <f t="shared" ca="1" si="7"/>
        <v/>
      </c>
      <c r="AP18" s="17" t="str">
        <f t="shared" ca="1" si="7"/>
        <v/>
      </c>
      <c r="AQ18" s="17" t="str">
        <f t="shared" ca="1" si="7"/>
        <v/>
      </c>
      <c r="AR18" s="17" t="str">
        <f t="shared" ca="1" si="7"/>
        <v/>
      </c>
      <c r="AS18" s="17" t="str">
        <f t="shared" ca="1" si="7"/>
        <v/>
      </c>
      <c r="AT18" s="17" t="str">
        <f t="shared" ca="1" si="7"/>
        <v/>
      </c>
      <c r="AU18" s="17" t="str">
        <f t="shared" ca="1" si="7"/>
        <v/>
      </c>
      <c r="AV18" s="17" t="str">
        <f t="shared" ca="1" si="8"/>
        <v/>
      </c>
      <c r="AW18" s="17" t="str">
        <f t="shared" ca="1" si="8"/>
        <v/>
      </c>
      <c r="AX18" s="17" t="str">
        <f t="shared" ca="1" si="8"/>
        <v/>
      </c>
      <c r="AY18" s="17" t="str">
        <f t="shared" ca="1" si="8"/>
        <v/>
      </c>
      <c r="AZ18" s="17" t="str">
        <f t="shared" ca="1" si="8"/>
        <v/>
      </c>
      <c r="BA18" s="17" t="str">
        <f t="shared" ca="1" si="8"/>
        <v/>
      </c>
      <c r="BB18" s="17" t="str">
        <f t="shared" ca="1" si="8"/>
        <v/>
      </c>
      <c r="BC18" s="17" t="str">
        <f t="shared" ca="1" si="8"/>
        <v/>
      </c>
      <c r="BD18" s="17" t="str">
        <f t="shared" ca="1" si="8"/>
        <v/>
      </c>
      <c r="BE18" s="17" t="str">
        <f t="shared" ca="1" si="8"/>
        <v/>
      </c>
      <c r="BF18" s="17" t="str">
        <f t="shared" ca="1" si="9"/>
        <v/>
      </c>
      <c r="BG18" s="17" t="str">
        <f t="shared" ca="1" si="9"/>
        <v/>
      </c>
      <c r="BH18" s="17" t="str">
        <f t="shared" ca="1" si="9"/>
        <v/>
      </c>
      <c r="BI18" s="17" t="str">
        <f t="shared" ca="1" si="9"/>
        <v/>
      </c>
      <c r="BJ18" s="17" t="str">
        <f t="shared" ca="1" si="9"/>
        <v/>
      </c>
      <c r="BK18" s="17" t="str">
        <f t="shared" ca="1" si="9"/>
        <v/>
      </c>
      <c r="BL18" s="16"/>
    </row>
    <row r="19" spans="1:64" s="1" customFormat="1" ht="40.15" customHeight="1" x14ac:dyDescent="0.75">
      <c r="A19" s="7"/>
      <c r="B19" s="82" t="s">
        <v>48</v>
      </c>
      <c r="C19" s="83" t="s">
        <v>2</v>
      </c>
      <c r="D19" s="84">
        <v>0</v>
      </c>
      <c r="E19" s="85">
        <f t="shared" ca="1" si="10"/>
        <v>44791</v>
      </c>
      <c r="F19" s="86">
        <v>20</v>
      </c>
      <c r="G19" s="47"/>
      <c r="H19" s="17">
        <f t="shared" ca="1" si="4"/>
        <v>1</v>
      </c>
      <c r="I19" s="17">
        <f t="shared" ca="1" si="4"/>
        <v>1</v>
      </c>
      <c r="J19" s="17">
        <f t="shared" ca="1" si="4"/>
        <v>1</v>
      </c>
      <c r="K19" s="17">
        <f t="shared" ca="1" si="4"/>
        <v>1</v>
      </c>
      <c r="L19" s="17">
        <f t="shared" ca="1" si="4"/>
        <v>1</v>
      </c>
      <c r="M19" s="17">
        <f t="shared" ca="1" si="4"/>
        <v>1</v>
      </c>
      <c r="N19" s="17">
        <f t="shared" ca="1" si="4"/>
        <v>1</v>
      </c>
      <c r="O19" s="17">
        <f t="shared" ca="1" si="4"/>
        <v>1</v>
      </c>
      <c r="P19" s="17">
        <f t="shared" ca="1" si="4"/>
        <v>1</v>
      </c>
      <c r="Q19" s="17">
        <f t="shared" ca="1" si="4"/>
        <v>1</v>
      </c>
      <c r="R19" s="17">
        <f t="shared" ca="1" si="5"/>
        <v>1</v>
      </c>
      <c r="S19" s="17">
        <f t="shared" ca="1" si="5"/>
        <v>1</v>
      </c>
      <c r="T19" s="17">
        <f t="shared" ca="1" si="5"/>
        <v>1</v>
      </c>
      <c r="U19" s="17">
        <f t="shared" ca="1" si="5"/>
        <v>1</v>
      </c>
      <c r="V19" s="17">
        <f t="shared" ca="1" si="5"/>
        <v>1</v>
      </c>
      <c r="W19" s="17">
        <f t="shared" ca="1" si="5"/>
        <v>1</v>
      </c>
      <c r="X19" s="17">
        <f t="shared" ca="1" si="5"/>
        <v>1</v>
      </c>
      <c r="Y19" s="17">
        <f t="shared" ca="1" si="5"/>
        <v>1</v>
      </c>
      <c r="Z19" s="17">
        <f t="shared" ca="1" si="5"/>
        <v>1</v>
      </c>
      <c r="AA19" s="17">
        <f t="shared" ca="1" si="5"/>
        <v>1</v>
      </c>
      <c r="AB19" s="17" t="str">
        <f t="shared" ca="1" si="6"/>
        <v/>
      </c>
      <c r="AC19" s="17" t="str">
        <f t="shared" ca="1" si="6"/>
        <v/>
      </c>
      <c r="AD19" s="17" t="str">
        <f t="shared" ca="1" si="6"/>
        <v/>
      </c>
      <c r="AE19" s="17" t="str">
        <f t="shared" ca="1" si="6"/>
        <v/>
      </c>
      <c r="AF19" s="17" t="str">
        <f t="shared" ca="1" si="6"/>
        <v/>
      </c>
      <c r="AG19" s="17" t="str">
        <f t="shared" ca="1" si="6"/>
        <v/>
      </c>
      <c r="AH19" s="17" t="str">
        <f t="shared" ca="1" si="6"/>
        <v/>
      </c>
      <c r="AI19" s="17" t="str">
        <f t="shared" ca="1" si="6"/>
        <v/>
      </c>
      <c r="AJ19" s="17" t="str">
        <f t="shared" ca="1" si="6"/>
        <v/>
      </c>
      <c r="AK19" s="17" t="str">
        <f t="shared" ca="1" si="6"/>
        <v/>
      </c>
      <c r="AL19" s="17" t="str">
        <f t="shared" ca="1" si="7"/>
        <v/>
      </c>
      <c r="AM19" s="17" t="str">
        <f t="shared" ca="1" si="7"/>
        <v/>
      </c>
      <c r="AN19" s="17" t="str">
        <f t="shared" ca="1" si="7"/>
        <v/>
      </c>
      <c r="AO19" s="17" t="str">
        <f t="shared" ca="1" si="7"/>
        <v/>
      </c>
      <c r="AP19" s="17" t="str">
        <f t="shared" ca="1" si="7"/>
        <v/>
      </c>
      <c r="AQ19" s="17" t="str">
        <f t="shared" ca="1" si="7"/>
        <v/>
      </c>
      <c r="AR19" s="17" t="str">
        <f t="shared" ca="1" si="7"/>
        <v/>
      </c>
      <c r="AS19" s="17" t="str">
        <f t="shared" ca="1" si="7"/>
        <v/>
      </c>
      <c r="AT19" s="17" t="str">
        <f t="shared" ca="1" si="7"/>
        <v/>
      </c>
      <c r="AU19" s="17" t="str">
        <f t="shared" ca="1" si="7"/>
        <v/>
      </c>
      <c r="AV19" s="17" t="str">
        <f t="shared" ca="1" si="8"/>
        <v/>
      </c>
      <c r="AW19" s="17" t="str">
        <f t="shared" ca="1" si="8"/>
        <v/>
      </c>
      <c r="AX19" s="17" t="str">
        <f t="shared" ca="1" si="8"/>
        <v/>
      </c>
      <c r="AY19" s="17" t="str">
        <f t="shared" ca="1" si="8"/>
        <v/>
      </c>
      <c r="AZ19" s="17" t="str">
        <f t="shared" ca="1" si="8"/>
        <v/>
      </c>
      <c r="BA19" s="17" t="str">
        <f t="shared" ca="1" si="8"/>
        <v/>
      </c>
      <c r="BB19" s="17" t="str">
        <f t="shared" ca="1" si="8"/>
        <v/>
      </c>
      <c r="BC19" s="17" t="str">
        <f t="shared" ca="1" si="8"/>
        <v/>
      </c>
      <c r="BD19" s="17" t="str">
        <f t="shared" ca="1" si="8"/>
        <v/>
      </c>
      <c r="BE19" s="17" t="str">
        <f t="shared" ca="1" si="8"/>
        <v/>
      </c>
      <c r="BF19" s="17" t="str">
        <f t="shared" ca="1" si="9"/>
        <v/>
      </c>
      <c r="BG19" s="17" t="str">
        <f t="shared" ca="1" si="9"/>
        <v/>
      </c>
      <c r="BH19" s="17" t="str">
        <f t="shared" ca="1" si="9"/>
        <v/>
      </c>
      <c r="BI19" s="17" t="str">
        <f t="shared" ca="1" si="9"/>
        <v/>
      </c>
      <c r="BJ19" s="17" t="str">
        <f t="shared" ca="1" si="9"/>
        <v/>
      </c>
      <c r="BK19" s="17" t="str">
        <f t="shared" ca="1" si="9"/>
        <v/>
      </c>
      <c r="BL19" s="16"/>
    </row>
    <row r="20" spans="1:64" s="1" customFormat="1" ht="40.15" customHeight="1" x14ac:dyDescent="0.75">
      <c r="A20" s="8"/>
      <c r="B20" s="79" t="s">
        <v>22</v>
      </c>
      <c r="C20" s="20" t="s">
        <v>1</v>
      </c>
      <c r="D20" s="21"/>
      <c r="E20" s="22"/>
      <c r="F20" s="23"/>
      <c r="G20" s="47"/>
      <c r="H20" s="17" t="str">
        <f t="shared" ca="1" si="4"/>
        <v/>
      </c>
      <c r="I20" s="17" t="str">
        <f t="shared" ca="1" si="4"/>
        <v/>
      </c>
      <c r="J20" s="17" t="str">
        <f t="shared" ca="1" si="4"/>
        <v/>
      </c>
      <c r="K20" s="17" t="str">
        <f t="shared" ca="1" si="4"/>
        <v/>
      </c>
      <c r="L20" s="17" t="str">
        <f t="shared" ca="1" si="4"/>
        <v/>
      </c>
      <c r="M20" s="17" t="str">
        <f t="shared" ca="1" si="4"/>
        <v/>
      </c>
      <c r="N20" s="17" t="str">
        <f t="shared" ca="1" si="4"/>
        <v/>
      </c>
      <c r="O20" s="17" t="str">
        <f t="shared" ca="1" si="4"/>
        <v/>
      </c>
      <c r="P20" s="17" t="str">
        <f t="shared" ca="1" si="4"/>
        <v/>
      </c>
      <c r="Q20" s="17" t="str">
        <f t="shared" ca="1" si="4"/>
        <v/>
      </c>
      <c r="R20" s="17" t="str">
        <f t="shared" ca="1" si="5"/>
        <v/>
      </c>
      <c r="S20" s="17" t="str">
        <f t="shared" ca="1" si="5"/>
        <v/>
      </c>
      <c r="T20" s="17" t="str">
        <f t="shared" ca="1" si="5"/>
        <v/>
      </c>
      <c r="U20" s="17" t="str">
        <f t="shared" ca="1" si="5"/>
        <v/>
      </c>
      <c r="V20" s="17" t="str">
        <f t="shared" ca="1" si="5"/>
        <v/>
      </c>
      <c r="W20" s="17" t="str">
        <f t="shared" ca="1" si="5"/>
        <v/>
      </c>
      <c r="X20" s="17" t="str">
        <f t="shared" ca="1" si="5"/>
        <v/>
      </c>
      <c r="Y20" s="17" t="str">
        <f t="shared" ca="1" si="5"/>
        <v/>
      </c>
      <c r="Z20" s="17" t="str">
        <f t="shared" ca="1" si="5"/>
        <v/>
      </c>
      <c r="AA20" s="17" t="str">
        <f t="shared" ca="1" si="5"/>
        <v/>
      </c>
      <c r="AB20" s="17" t="str">
        <f t="shared" ca="1" si="6"/>
        <v/>
      </c>
      <c r="AC20" s="17" t="str">
        <f t="shared" ca="1" si="6"/>
        <v/>
      </c>
      <c r="AD20" s="17" t="str">
        <f t="shared" ca="1" si="6"/>
        <v/>
      </c>
      <c r="AE20" s="17" t="str">
        <f t="shared" ca="1" si="6"/>
        <v/>
      </c>
      <c r="AF20" s="17" t="str">
        <f t="shared" ca="1" si="6"/>
        <v/>
      </c>
      <c r="AG20" s="17" t="str">
        <f t="shared" ca="1" si="6"/>
        <v/>
      </c>
      <c r="AH20" s="17" t="str">
        <f t="shared" ca="1" si="6"/>
        <v/>
      </c>
      <c r="AI20" s="17" t="str">
        <f t="shared" ca="1" si="6"/>
        <v/>
      </c>
      <c r="AJ20" s="17" t="str">
        <f t="shared" ca="1" si="6"/>
        <v/>
      </c>
      <c r="AK20" s="17" t="str">
        <f t="shared" ca="1" si="6"/>
        <v/>
      </c>
      <c r="AL20" s="17" t="str">
        <f t="shared" ca="1" si="7"/>
        <v/>
      </c>
      <c r="AM20" s="17" t="str">
        <f t="shared" ca="1" si="7"/>
        <v/>
      </c>
      <c r="AN20" s="17" t="str">
        <f t="shared" ca="1" si="7"/>
        <v/>
      </c>
      <c r="AO20" s="17" t="str">
        <f t="shared" ca="1" si="7"/>
        <v/>
      </c>
      <c r="AP20" s="17" t="str">
        <f t="shared" ca="1" si="7"/>
        <v/>
      </c>
      <c r="AQ20" s="17" t="str">
        <f t="shared" ca="1" si="7"/>
        <v/>
      </c>
      <c r="AR20" s="17" t="str">
        <f t="shared" ca="1" si="7"/>
        <v/>
      </c>
      <c r="AS20" s="17" t="str">
        <f t="shared" ca="1" si="7"/>
        <v/>
      </c>
      <c r="AT20" s="17" t="str">
        <f t="shared" ca="1" si="7"/>
        <v/>
      </c>
      <c r="AU20" s="17" t="str">
        <f t="shared" ca="1" si="7"/>
        <v/>
      </c>
      <c r="AV20" s="17" t="str">
        <f t="shared" ca="1" si="8"/>
        <v/>
      </c>
      <c r="AW20" s="17" t="str">
        <f t="shared" ca="1" si="8"/>
        <v/>
      </c>
      <c r="AX20" s="17" t="str">
        <f t="shared" ca="1" si="8"/>
        <v/>
      </c>
      <c r="AY20" s="17" t="str">
        <f t="shared" ca="1" si="8"/>
        <v/>
      </c>
      <c r="AZ20" s="17" t="str">
        <f t="shared" ca="1" si="8"/>
        <v/>
      </c>
      <c r="BA20" s="17" t="str">
        <f t="shared" ca="1" si="8"/>
        <v/>
      </c>
      <c r="BB20" s="17" t="str">
        <f t="shared" ca="1" si="8"/>
        <v/>
      </c>
      <c r="BC20" s="17" t="str">
        <f t="shared" ca="1" si="8"/>
        <v/>
      </c>
      <c r="BD20" s="17" t="str">
        <f t="shared" ca="1" si="8"/>
        <v/>
      </c>
      <c r="BE20" s="17" t="str">
        <f t="shared" ca="1" si="8"/>
        <v/>
      </c>
      <c r="BF20" s="17" t="str">
        <f t="shared" ca="1" si="9"/>
        <v/>
      </c>
      <c r="BG20" s="17" t="str">
        <f t="shared" ca="1" si="9"/>
        <v/>
      </c>
      <c r="BH20" s="17" t="str">
        <f t="shared" ca="1" si="9"/>
        <v/>
      </c>
      <c r="BI20" s="17" t="str">
        <f t="shared" ca="1" si="9"/>
        <v/>
      </c>
      <c r="BJ20" s="17" t="str">
        <f t="shared" ca="1" si="9"/>
        <v/>
      </c>
      <c r="BK20" s="17" t="str">
        <f t="shared" ca="1" si="9"/>
        <v/>
      </c>
      <c r="BL20" s="16"/>
    </row>
    <row r="21" spans="1:64" s="1" customFormat="1" ht="40.15" customHeight="1" x14ac:dyDescent="0.75">
      <c r="A21" s="8"/>
      <c r="B21" s="77" t="s">
        <v>23</v>
      </c>
      <c r="C21" s="20" t="s">
        <v>1</v>
      </c>
      <c r="D21" s="21">
        <v>0</v>
      </c>
      <c r="E21" s="22">
        <f ca="1">E18+20</f>
        <v>44811</v>
      </c>
      <c r="F21" s="23">
        <v>5</v>
      </c>
      <c r="G21" s="47"/>
      <c r="H21" s="17" t="str">
        <f t="shared" ref="H21:Q33" ca="1" si="12">IF(AND($C21="Goal",H$7&gt;=$E21,H$7&lt;=$E21+$F21-1),2,IF(AND($C21="Milestone",H$7&gt;=$E21,H$7&lt;=$E21+$F21-1),1,""))</f>
        <v/>
      </c>
      <c r="I21" s="17" t="str">
        <f t="shared" ca="1" si="12"/>
        <v/>
      </c>
      <c r="J21" s="17" t="str">
        <f t="shared" ca="1" si="12"/>
        <v/>
      </c>
      <c r="K21" s="17" t="str">
        <f t="shared" ca="1" si="12"/>
        <v/>
      </c>
      <c r="L21" s="17" t="str">
        <f t="shared" ca="1" si="12"/>
        <v/>
      </c>
      <c r="M21" s="17" t="str">
        <f t="shared" ca="1" si="12"/>
        <v/>
      </c>
      <c r="N21" s="17" t="str">
        <f t="shared" ca="1" si="12"/>
        <v/>
      </c>
      <c r="O21" s="17" t="str">
        <f t="shared" ca="1" si="12"/>
        <v/>
      </c>
      <c r="P21" s="17" t="str">
        <f t="shared" ca="1" si="12"/>
        <v/>
      </c>
      <c r="Q21" s="17" t="str">
        <f t="shared" ca="1" si="12"/>
        <v/>
      </c>
      <c r="R21" s="17" t="str">
        <f t="shared" ref="R21:AA33" ca="1" si="13">IF(AND($C21="Goal",R$7&gt;=$E21,R$7&lt;=$E21+$F21-1),2,IF(AND($C21="Milestone",R$7&gt;=$E21,R$7&lt;=$E21+$F21-1),1,""))</f>
        <v/>
      </c>
      <c r="S21" s="17" t="str">
        <f t="shared" ca="1" si="13"/>
        <v/>
      </c>
      <c r="T21" s="17" t="str">
        <f t="shared" ca="1" si="13"/>
        <v/>
      </c>
      <c r="U21" s="17" t="str">
        <f t="shared" ca="1" si="13"/>
        <v/>
      </c>
      <c r="V21" s="17" t="str">
        <f t="shared" ca="1" si="13"/>
        <v/>
      </c>
      <c r="W21" s="17" t="str">
        <f t="shared" ca="1" si="13"/>
        <v/>
      </c>
      <c r="X21" s="17" t="str">
        <f t="shared" ca="1" si="13"/>
        <v/>
      </c>
      <c r="Y21" s="17" t="str">
        <f t="shared" ca="1" si="13"/>
        <v/>
      </c>
      <c r="Z21" s="17" t="str">
        <f t="shared" ca="1" si="13"/>
        <v/>
      </c>
      <c r="AA21" s="17" t="str">
        <f t="shared" ca="1" si="13"/>
        <v/>
      </c>
      <c r="AB21" s="17">
        <f t="shared" ref="AB21:AK33" ca="1" si="14">IF(AND($C21="Goal",AB$7&gt;=$E21,AB$7&lt;=$E21+$F21-1),2,IF(AND($C21="Milestone",AB$7&gt;=$E21,AB$7&lt;=$E21+$F21-1),1,""))</f>
        <v>2</v>
      </c>
      <c r="AC21" s="17">
        <f t="shared" ca="1" si="14"/>
        <v>2</v>
      </c>
      <c r="AD21" s="17">
        <f t="shared" ca="1" si="14"/>
        <v>2</v>
      </c>
      <c r="AE21" s="17">
        <f t="shared" ca="1" si="14"/>
        <v>2</v>
      </c>
      <c r="AF21" s="17">
        <f t="shared" ca="1" si="14"/>
        <v>2</v>
      </c>
      <c r="AG21" s="17" t="str">
        <f t="shared" ca="1" si="14"/>
        <v/>
      </c>
      <c r="AH21" s="17" t="str">
        <f t="shared" ca="1" si="14"/>
        <v/>
      </c>
      <c r="AI21" s="17" t="str">
        <f t="shared" ca="1" si="14"/>
        <v/>
      </c>
      <c r="AJ21" s="17" t="str">
        <f t="shared" ca="1" si="14"/>
        <v/>
      </c>
      <c r="AK21" s="17" t="str">
        <f t="shared" ca="1" si="14"/>
        <v/>
      </c>
      <c r="AL21" s="17" t="str">
        <f t="shared" ref="AL21:AU33" ca="1" si="15">IF(AND($C21="Goal",AL$7&gt;=$E21,AL$7&lt;=$E21+$F21-1),2,IF(AND($C21="Milestone",AL$7&gt;=$E21,AL$7&lt;=$E21+$F21-1),1,""))</f>
        <v/>
      </c>
      <c r="AM21" s="17" t="str">
        <f t="shared" ca="1" si="15"/>
        <v/>
      </c>
      <c r="AN21" s="17" t="str">
        <f t="shared" ca="1" si="15"/>
        <v/>
      </c>
      <c r="AO21" s="17" t="str">
        <f t="shared" ca="1" si="15"/>
        <v/>
      </c>
      <c r="AP21" s="17" t="str">
        <f t="shared" ca="1" si="15"/>
        <v/>
      </c>
      <c r="AQ21" s="17" t="str">
        <f t="shared" ca="1" si="15"/>
        <v/>
      </c>
      <c r="AR21" s="17" t="str">
        <f t="shared" ca="1" si="15"/>
        <v/>
      </c>
      <c r="AS21" s="17" t="str">
        <f t="shared" ca="1" si="15"/>
        <v/>
      </c>
      <c r="AT21" s="17" t="str">
        <f t="shared" ca="1" si="15"/>
        <v/>
      </c>
      <c r="AU21" s="17" t="str">
        <f t="shared" ca="1" si="15"/>
        <v/>
      </c>
      <c r="AV21" s="17" t="str">
        <f t="shared" ref="AV21:BE33" ca="1" si="16">IF(AND($C21="Goal",AV$7&gt;=$E21,AV$7&lt;=$E21+$F21-1),2,IF(AND($C21="Milestone",AV$7&gt;=$E21,AV$7&lt;=$E21+$F21-1),1,""))</f>
        <v/>
      </c>
      <c r="AW21" s="17" t="str">
        <f t="shared" ca="1" si="16"/>
        <v/>
      </c>
      <c r="AX21" s="17" t="str">
        <f t="shared" ca="1" si="16"/>
        <v/>
      </c>
      <c r="AY21" s="17" t="str">
        <f t="shared" ca="1" si="16"/>
        <v/>
      </c>
      <c r="AZ21" s="17" t="str">
        <f t="shared" ca="1" si="16"/>
        <v/>
      </c>
      <c r="BA21" s="17" t="str">
        <f t="shared" ca="1" si="16"/>
        <v/>
      </c>
      <c r="BB21" s="17" t="str">
        <f t="shared" ca="1" si="16"/>
        <v/>
      </c>
      <c r="BC21" s="17" t="str">
        <f t="shared" ca="1" si="16"/>
        <v/>
      </c>
      <c r="BD21" s="17" t="str">
        <f t="shared" ca="1" si="16"/>
        <v/>
      </c>
      <c r="BE21" s="17" t="str">
        <f t="shared" ca="1" si="16"/>
        <v/>
      </c>
      <c r="BF21" s="17" t="str">
        <f t="shared" ref="BF21:BK33" ca="1" si="17">IF(AND($C21="Goal",BF$7&gt;=$E21,BF$7&lt;=$E21+$F21-1),2,IF(AND($C21="Milestone",BF$7&gt;=$E21,BF$7&lt;=$E21+$F21-1),1,""))</f>
        <v/>
      </c>
      <c r="BG21" s="17" t="str">
        <f t="shared" ca="1" si="17"/>
        <v/>
      </c>
      <c r="BH21" s="17" t="str">
        <f t="shared" ca="1" si="17"/>
        <v/>
      </c>
      <c r="BI21" s="17" t="str">
        <f t="shared" ca="1" si="17"/>
        <v/>
      </c>
      <c r="BJ21" s="17" t="str">
        <f t="shared" ca="1" si="17"/>
        <v/>
      </c>
      <c r="BK21" s="17" t="str">
        <f t="shared" ca="1" si="17"/>
        <v/>
      </c>
      <c r="BL21" s="16"/>
    </row>
    <row r="22" spans="1:64" s="1" customFormat="1" ht="40.15" customHeight="1" x14ac:dyDescent="0.75">
      <c r="A22" s="7"/>
      <c r="B22" s="77" t="s">
        <v>33</v>
      </c>
      <c r="C22" s="20" t="s">
        <v>1</v>
      </c>
      <c r="D22" s="21">
        <v>0</v>
      </c>
      <c r="E22" s="22">
        <f ca="1">E18+20</f>
        <v>44811</v>
      </c>
      <c r="F22" s="23">
        <v>5</v>
      </c>
      <c r="G22" s="47"/>
      <c r="H22" s="17" t="str">
        <f t="shared" ca="1" si="12"/>
        <v/>
      </c>
      <c r="I22" s="17" t="str">
        <f t="shared" ca="1" si="12"/>
        <v/>
      </c>
      <c r="J22" s="17" t="str">
        <f t="shared" ca="1" si="12"/>
        <v/>
      </c>
      <c r="K22" s="17" t="str">
        <f t="shared" ca="1" si="12"/>
        <v/>
      </c>
      <c r="L22" s="17" t="str">
        <f t="shared" ca="1" si="12"/>
        <v/>
      </c>
      <c r="M22" s="17" t="str">
        <f t="shared" ca="1" si="12"/>
        <v/>
      </c>
      <c r="N22" s="17" t="str">
        <f t="shared" ca="1" si="12"/>
        <v/>
      </c>
      <c r="O22" s="17" t="str">
        <f t="shared" ca="1" si="12"/>
        <v/>
      </c>
      <c r="P22" s="17" t="str">
        <f t="shared" ca="1" si="12"/>
        <v/>
      </c>
      <c r="Q22" s="17" t="str">
        <f t="shared" ca="1" si="12"/>
        <v/>
      </c>
      <c r="R22" s="17" t="str">
        <f t="shared" ca="1" si="13"/>
        <v/>
      </c>
      <c r="S22" s="17" t="str">
        <f t="shared" ca="1" si="13"/>
        <v/>
      </c>
      <c r="T22" s="17" t="str">
        <f t="shared" ca="1" si="13"/>
        <v/>
      </c>
      <c r="U22" s="17" t="str">
        <f t="shared" ca="1" si="13"/>
        <v/>
      </c>
      <c r="V22" s="17" t="str">
        <f t="shared" ca="1" si="13"/>
        <v/>
      </c>
      <c r="W22" s="17" t="str">
        <f t="shared" ca="1" si="13"/>
        <v/>
      </c>
      <c r="X22" s="17" t="str">
        <f t="shared" ca="1" si="13"/>
        <v/>
      </c>
      <c r="Y22" s="17" t="str">
        <f t="shared" ca="1" si="13"/>
        <v/>
      </c>
      <c r="Z22" s="17" t="str">
        <f t="shared" ca="1" si="13"/>
        <v/>
      </c>
      <c r="AA22" s="17" t="str">
        <f t="shared" ca="1" si="13"/>
        <v/>
      </c>
      <c r="AB22" s="17">
        <f t="shared" ca="1" si="14"/>
        <v>2</v>
      </c>
      <c r="AC22" s="17">
        <f t="shared" ca="1" si="14"/>
        <v>2</v>
      </c>
      <c r="AD22" s="17">
        <f t="shared" ca="1" si="14"/>
        <v>2</v>
      </c>
      <c r="AE22" s="17">
        <f t="shared" ca="1" si="14"/>
        <v>2</v>
      </c>
      <c r="AF22" s="17">
        <f t="shared" ca="1" si="14"/>
        <v>2</v>
      </c>
      <c r="AG22" s="17" t="str">
        <f t="shared" ca="1" si="14"/>
        <v/>
      </c>
      <c r="AH22" s="17" t="str">
        <f t="shared" ca="1" si="14"/>
        <v/>
      </c>
      <c r="AI22" s="17" t="str">
        <f t="shared" ca="1" si="14"/>
        <v/>
      </c>
      <c r="AJ22" s="17" t="str">
        <f t="shared" ca="1" si="14"/>
        <v/>
      </c>
      <c r="AK22" s="17" t="str">
        <f t="shared" ca="1" si="14"/>
        <v/>
      </c>
      <c r="AL22" s="17" t="str">
        <f t="shared" ca="1" si="15"/>
        <v/>
      </c>
      <c r="AM22" s="17" t="str">
        <f t="shared" ca="1" si="15"/>
        <v/>
      </c>
      <c r="AN22" s="17" t="str">
        <f t="shared" ca="1" si="15"/>
        <v/>
      </c>
      <c r="AO22" s="17" t="str">
        <f t="shared" ca="1" si="15"/>
        <v/>
      </c>
      <c r="AP22" s="17" t="str">
        <f t="shared" ca="1" si="15"/>
        <v/>
      </c>
      <c r="AQ22" s="17" t="str">
        <f t="shared" ca="1" si="15"/>
        <v/>
      </c>
      <c r="AR22" s="17" t="str">
        <f t="shared" ca="1" si="15"/>
        <v/>
      </c>
      <c r="AS22" s="17" t="str">
        <f t="shared" ca="1" si="15"/>
        <v/>
      </c>
      <c r="AT22" s="17" t="str">
        <f t="shared" ca="1" si="15"/>
        <v/>
      </c>
      <c r="AU22" s="17" t="str">
        <f t="shared" ca="1" si="15"/>
        <v/>
      </c>
      <c r="AV22" s="17" t="str">
        <f t="shared" ca="1" si="16"/>
        <v/>
      </c>
      <c r="AW22" s="17" t="str">
        <f t="shared" ca="1" si="16"/>
        <v/>
      </c>
      <c r="AX22" s="17" t="str">
        <f t="shared" ca="1" si="16"/>
        <v/>
      </c>
      <c r="AY22" s="17" t="str">
        <f t="shared" ca="1" si="16"/>
        <v/>
      </c>
      <c r="AZ22" s="17" t="str">
        <f t="shared" ca="1" si="16"/>
        <v/>
      </c>
      <c r="BA22" s="17" t="str">
        <f t="shared" ca="1" si="16"/>
        <v/>
      </c>
      <c r="BB22" s="17" t="str">
        <f t="shared" ca="1" si="16"/>
        <v/>
      </c>
      <c r="BC22" s="17" t="str">
        <f t="shared" ca="1" si="16"/>
        <v/>
      </c>
      <c r="BD22" s="17" t="str">
        <f t="shared" ca="1" si="16"/>
        <v/>
      </c>
      <c r="BE22" s="17" t="str">
        <f t="shared" ca="1" si="16"/>
        <v/>
      </c>
      <c r="BF22" s="17" t="str">
        <f t="shared" ca="1" si="17"/>
        <v/>
      </c>
      <c r="BG22" s="17" t="str">
        <f t="shared" ca="1" si="17"/>
        <v/>
      </c>
      <c r="BH22" s="17" t="str">
        <f t="shared" ca="1" si="17"/>
        <v/>
      </c>
      <c r="BI22" s="17" t="str">
        <f t="shared" ca="1" si="17"/>
        <v/>
      </c>
      <c r="BJ22" s="17" t="str">
        <f t="shared" ca="1" si="17"/>
        <v/>
      </c>
      <c r="BK22" s="17" t="str">
        <f t="shared" ca="1" si="17"/>
        <v/>
      </c>
      <c r="BL22" s="16"/>
    </row>
    <row r="23" spans="1:64" s="1" customFormat="1" ht="40.15" customHeight="1" x14ac:dyDescent="0.75">
      <c r="A23" s="7"/>
      <c r="B23" s="77" t="s">
        <v>27</v>
      </c>
      <c r="C23" s="20" t="s">
        <v>1</v>
      </c>
      <c r="D23" s="21">
        <v>0</v>
      </c>
      <c r="E23" s="22">
        <f ca="1">E18+25</f>
        <v>44816</v>
      </c>
      <c r="F23" s="23">
        <v>1</v>
      </c>
      <c r="G23" s="47"/>
      <c r="H23" s="17" t="str">
        <f t="shared" ca="1" si="12"/>
        <v/>
      </c>
      <c r="I23" s="17" t="str">
        <f t="shared" ca="1" si="12"/>
        <v/>
      </c>
      <c r="J23" s="17" t="str">
        <f t="shared" ca="1" si="12"/>
        <v/>
      </c>
      <c r="K23" s="17" t="str">
        <f t="shared" ca="1" si="12"/>
        <v/>
      </c>
      <c r="L23" s="17" t="str">
        <f t="shared" ca="1" si="12"/>
        <v/>
      </c>
      <c r="M23" s="17" t="str">
        <f t="shared" ca="1" si="12"/>
        <v/>
      </c>
      <c r="N23" s="17" t="str">
        <f t="shared" ca="1" si="12"/>
        <v/>
      </c>
      <c r="O23" s="17" t="str">
        <f t="shared" ca="1" si="12"/>
        <v/>
      </c>
      <c r="P23" s="17" t="str">
        <f t="shared" ca="1" si="12"/>
        <v/>
      </c>
      <c r="Q23" s="17" t="str">
        <f t="shared" ca="1" si="12"/>
        <v/>
      </c>
      <c r="R23" s="17" t="str">
        <f t="shared" ca="1" si="13"/>
        <v/>
      </c>
      <c r="S23" s="17" t="str">
        <f t="shared" ca="1" si="13"/>
        <v/>
      </c>
      <c r="T23" s="17" t="str">
        <f t="shared" ca="1" si="13"/>
        <v/>
      </c>
      <c r="U23" s="17" t="str">
        <f t="shared" ca="1" si="13"/>
        <v/>
      </c>
      <c r="V23" s="17" t="str">
        <f t="shared" ca="1" si="13"/>
        <v/>
      </c>
      <c r="W23" s="17" t="str">
        <f t="shared" ca="1" si="13"/>
        <v/>
      </c>
      <c r="X23" s="17" t="str">
        <f t="shared" ca="1" si="13"/>
        <v/>
      </c>
      <c r="Y23" s="17" t="str">
        <f t="shared" ca="1" si="13"/>
        <v/>
      </c>
      <c r="Z23" s="17" t="str">
        <f t="shared" ca="1" si="13"/>
        <v/>
      </c>
      <c r="AA23" s="17" t="str">
        <f t="shared" ca="1" si="13"/>
        <v/>
      </c>
      <c r="AB23" s="17" t="str">
        <f t="shared" ca="1" si="14"/>
        <v/>
      </c>
      <c r="AC23" s="17" t="str">
        <f t="shared" ca="1" si="14"/>
        <v/>
      </c>
      <c r="AD23" s="17" t="str">
        <f t="shared" ca="1" si="14"/>
        <v/>
      </c>
      <c r="AE23" s="17" t="str">
        <f t="shared" ca="1" si="14"/>
        <v/>
      </c>
      <c r="AF23" s="17" t="str">
        <f t="shared" ca="1" si="14"/>
        <v/>
      </c>
      <c r="AG23" s="17">
        <f t="shared" ca="1" si="14"/>
        <v>2</v>
      </c>
      <c r="AH23" s="17" t="str">
        <f t="shared" ca="1" si="14"/>
        <v/>
      </c>
      <c r="AI23" s="17" t="str">
        <f t="shared" ca="1" si="14"/>
        <v/>
      </c>
      <c r="AJ23" s="17" t="str">
        <f t="shared" ca="1" si="14"/>
        <v/>
      </c>
      <c r="AK23" s="17" t="str">
        <f t="shared" ca="1" si="14"/>
        <v/>
      </c>
      <c r="AL23" s="17" t="str">
        <f t="shared" ca="1" si="15"/>
        <v/>
      </c>
      <c r="AM23" s="17" t="str">
        <f t="shared" ca="1" si="15"/>
        <v/>
      </c>
      <c r="AN23" s="17" t="str">
        <f t="shared" ca="1" si="15"/>
        <v/>
      </c>
      <c r="AO23" s="17" t="str">
        <f t="shared" ca="1" si="15"/>
        <v/>
      </c>
      <c r="AP23" s="17" t="str">
        <f t="shared" ca="1" si="15"/>
        <v/>
      </c>
      <c r="AQ23" s="17" t="str">
        <f t="shared" ca="1" si="15"/>
        <v/>
      </c>
      <c r="AR23" s="17" t="str">
        <f t="shared" ca="1" si="15"/>
        <v/>
      </c>
      <c r="AS23" s="17" t="str">
        <f t="shared" ca="1" si="15"/>
        <v/>
      </c>
      <c r="AT23" s="17" t="str">
        <f t="shared" ca="1" si="15"/>
        <v/>
      </c>
      <c r="AU23" s="17" t="str">
        <f t="shared" ca="1" si="15"/>
        <v/>
      </c>
      <c r="AV23" s="17" t="str">
        <f t="shared" ca="1" si="16"/>
        <v/>
      </c>
      <c r="AW23" s="17" t="str">
        <f t="shared" ca="1" si="16"/>
        <v/>
      </c>
      <c r="AX23" s="17" t="str">
        <f t="shared" ca="1" si="16"/>
        <v/>
      </c>
      <c r="AY23" s="17" t="str">
        <f t="shared" ca="1" si="16"/>
        <v/>
      </c>
      <c r="AZ23" s="17" t="str">
        <f t="shared" ca="1" si="16"/>
        <v/>
      </c>
      <c r="BA23" s="17" t="str">
        <f t="shared" ca="1" si="16"/>
        <v/>
      </c>
      <c r="BB23" s="17" t="str">
        <f t="shared" ca="1" si="16"/>
        <v/>
      </c>
      <c r="BC23" s="17" t="str">
        <f t="shared" ca="1" si="16"/>
        <v/>
      </c>
      <c r="BD23" s="17" t="str">
        <f t="shared" ca="1" si="16"/>
        <v/>
      </c>
      <c r="BE23" s="17" t="str">
        <f t="shared" ca="1" si="16"/>
        <v/>
      </c>
      <c r="BF23" s="17" t="str">
        <f t="shared" ca="1" si="17"/>
        <v/>
      </c>
      <c r="BG23" s="17" t="str">
        <f t="shared" ca="1" si="17"/>
        <v/>
      </c>
      <c r="BH23" s="17" t="str">
        <f t="shared" ca="1" si="17"/>
        <v/>
      </c>
      <c r="BI23" s="17" t="str">
        <f t="shared" ca="1" si="17"/>
        <v/>
      </c>
      <c r="BJ23" s="17" t="str">
        <f t="shared" ca="1" si="17"/>
        <v/>
      </c>
      <c r="BK23" s="17" t="str">
        <f t="shared" ca="1" si="17"/>
        <v/>
      </c>
      <c r="BL23" s="16"/>
    </row>
    <row r="24" spans="1:64" s="1" customFormat="1" ht="40.15" customHeight="1" x14ac:dyDescent="0.75">
      <c r="A24" s="7"/>
      <c r="B24" s="77" t="s">
        <v>28</v>
      </c>
      <c r="C24" s="20" t="s">
        <v>1</v>
      </c>
      <c r="D24" s="21">
        <v>0</v>
      </c>
      <c r="E24" s="22">
        <f ca="1">E23+14</f>
        <v>44830</v>
      </c>
      <c r="F24" s="23">
        <v>1</v>
      </c>
      <c r="G24" s="47"/>
      <c r="H24" s="17" t="str">
        <f t="shared" ca="1" si="12"/>
        <v/>
      </c>
      <c r="I24" s="17" t="str">
        <f t="shared" ca="1" si="12"/>
        <v/>
      </c>
      <c r="J24" s="17" t="str">
        <f t="shared" ca="1" si="12"/>
        <v/>
      </c>
      <c r="K24" s="17" t="str">
        <f t="shared" ca="1" si="12"/>
        <v/>
      </c>
      <c r="L24" s="17" t="str">
        <f t="shared" ca="1" si="12"/>
        <v/>
      </c>
      <c r="M24" s="17" t="str">
        <f t="shared" ca="1" si="12"/>
        <v/>
      </c>
      <c r="N24" s="17" t="str">
        <f t="shared" ca="1" si="12"/>
        <v/>
      </c>
      <c r="O24" s="17" t="str">
        <f t="shared" ca="1" si="12"/>
        <v/>
      </c>
      <c r="P24" s="17" t="str">
        <f t="shared" ca="1" si="12"/>
        <v/>
      </c>
      <c r="Q24" s="17" t="str">
        <f t="shared" ca="1" si="12"/>
        <v/>
      </c>
      <c r="R24" s="17" t="str">
        <f t="shared" ca="1" si="13"/>
        <v/>
      </c>
      <c r="S24" s="17" t="str">
        <f t="shared" ca="1" si="13"/>
        <v/>
      </c>
      <c r="T24" s="17" t="str">
        <f t="shared" ca="1" si="13"/>
        <v/>
      </c>
      <c r="U24" s="17" t="str">
        <f t="shared" ca="1" si="13"/>
        <v/>
      </c>
      <c r="V24" s="17" t="str">
        <f t="shared" ca="1" si="13"/>
        <v/>
      </c>
      <c r="W24" s="17" t="str">
        <f t="shared" ca="1" si="13"/>
        <v/>
      </c>
      <c r="X24" s="17" t="str">
        <f t="shared" ca="1" si="13"/>
        <v/>
      </c>
      <c r="Y24" s="17" t="str">
        <f t="shared" ca="1" si="13"/>
        <v/>
      </c>
      <c r="Z24" s="17" t="str">
        <f t="shared" ca="1" si="13"/>
        <v/>
      </c>
      <c r="AA24" s="17" t="str">
        <f t="shared" ca="1" si="13"/>
        <v/>
      </c>
      <c r="AB24" s="17" t="str">
        <f t="shared" ca="1" si="14"/>
        <v/>
      </c>
      <c r="AC24" s="17" t="str">
        <f t="shared" ca="1" si="14"/>
        <v/>
      </c>
      <c r="AD24" s="17" t="str">
        <f t="shared" ca="1" si="14"/>
        <v/>
      </c>
      <c r="AE24" s="17" t="str">
        <f t="shared" ca="1" si="14"/>
        <v/>
      </c>
      <c r="AF24" s="17" t="str">
        <f t="shared" ca="1" si="14"/>
        <v/>
      </c>
      <c r="AG24" s="17" t="str">
        <f t="shared" ca="1" si="14"/>
        <v/>
      </c>
      <c r="AH24" s="17" t="str">
        <f t="shared" ca="1" si="14"/>
        <v/>
      </c>
      <c r="AI24" s="17" t="str">
        <f t="shared" ca="1" si="14"/>
        <v/>
      </c>
      <c r="AJ24" s="17" t="str">
        <f t="shared" ca="1" si="14"/>
        <v/>
      </c>
      <c r="AK24" s="17" t="str">
        <f t="shared" ca="1" si="14"/>
        <v/>
      </c>
      <c r="AL24" s="17" t="str">
        <f t="shared" ca="1" si="15"/>
        <v/>
      </c>
      <c r="AM24" s="17" t="str">
        <f t="shared" ca="1" si="15"/>
        <v/>
      </c>
      <c r="AN24" s="17" t="str">
        <f t="shared" ca="1" si="15"/>
        <v/>
      </c>
      <c r="AO24" s="17" t="str">
        <f t="shared" ca="1" si="15"/>
        <v/>
      </c>
      <c r="AP24" s="17" t="str">
        <f t="shared" ca="1" si="15"/>
        <v/>
      </c>
      <c r="AQ24" s="17" t="str">
        <f t="shared" ca="1" si="15"/>
        <v/>
      </c>
      <c r="AR24" s="17" t="str">
        <f t="shared" ca="1" si="15"/>
        <v/>
      </c>
      <c r="AS24" s="17" t="str">
        <f t="shared" ca="1" si="15"/>
        <v/>
      </c>
      <c r="AT24" s="17" t="str">
        <f t="shared" ca="1" si="15"/>
        <v/>
      </c>
      <c r="AU24" s="17">
        <f t="shared" ca="1" si="15"/>
        <v>2</v>
      </c>
      <c r="AV24" s="17" t="str">
        <f t="shared" ca="1" si="16"/>
        <v/>
      </c>
      <c r="AW24" s="17" t="str">
        <f t="shared" ca="1" si="16"/>
        <v/>
      </c>
      <c r="AX24" s="17" t="str">
        <f t="shared" ca="1" si="16"/>
        <v/>
      </c>
      <c r="AY24" s="17" t="str">
        <f t="shared" ca="1" si="16"/>
        <v/>
      </c>
      <c r="AZ24" s="17" t="str">
        <f t="shared" ca="1" si="16"/>
        <v/>
      </c>
      <c r="BA24" s="17" t="str">
        <f t="shared" ca="1" si="16"/>
        <v/>
      </c>
      <c r="BB24" s="17" t="str">
        <f t="shared" ca="1" si="16"/>
        <v/>
      </c>
      <c r="BC24" s="17" t="str">
        <f t="shared" ca="1" si="16"/>
        <v/>
      </c>
      <c r="BD24" s="17" t="str">
        <f t="shared" ca="1" si="16"/>
        <v/>
      </c>
      <c r="BE24" s="17" t="str">
        <f t="shared" ca="1" si="16"/>
        <v/>
      </c>
      <c r="BF24" s="17" t="str">
        <f t="shared" ca="1" si="17"/>
        <v/>
      </c>
      <c r="BG24" s="17" t="str">
        <f t="shared" ca="1" si="17"/>
        <v/>
      </c>
      <c r="BH24" s="17" t="str">
        <f t="shared" ca="1" si="17"/>
        <v/>
      </c>
      <c r="BI24" s="17" t="str">
        <f t="shared" ca="1" si="17"/>
        <v/>
      </c>
      <c r="BJ24" s="17" t="str">
        <f t="shared" ca="1" si="17"/>
        <v/>
      </c>
      <c r="BK24" s="17" t="str">
        <f t="shared" ca="1" si="17"/>
        <v/>
      </c>
      <c r="BL24" s="16"/>
    </row>
    <row r="25" spans="1:64" s="1" customFormat="1" ht="40.15" customHeight="1" x14ac:dyDescent="0.75">
      <c r="A25" s="7"/>
      <c r="B25" s="77" t="s">
        <v>35</v>
      </c>
      <c r="C25" s="20" t="s">
        <v>1</v>
      </c>
      <c r="D25" s="21">
        <v>0</v>
      </c>
      <c r="E25" s="22">
        <f ca="1">E23+14</f>
        <v>44830</v>
      </c>
      <c r="F25" s="23">
        <v>5</v>
      </c>
      <c r="G25" s="47"/>
      <c r="H25" s="17" t="str">
        <f t="shared" ca="1" si="12"/>
        <v/>
      </c>
      <c r="I25" s="17" t="str">
        <f t="shared" ca="1" si="12"/>
        <v/>
      </c>
      <c r="J25" s="17" t="str">
        <f t="shared" ca="1" si="12"/>
        <v/>
      </c>
      <c r="K25" s="17" t="str">
        <f t="shared" ca="1" si="12"/>
        <v/>
      </c>
      <c r="L25" s="17" t="str">
        <f t="shared" ca="1" si="12"/>
        <v/>
      </c>
      <c r="M25" s="17" t="str">
        <f t="shared" ca="1" si="12"/>
        <v/>
      </c>
      <c r="N25" s="17" t="str">
        <f t="shared" ca="1" si="12"/>
        <v/>
      </c>
      <c r="O25" s="17" t="str">
        <f t="shared" ca="1" si="12"/>
        <v/>
      </c>
      <c r="P25" s="17" t="str">
        <f t="shared" ca="1" si="12"/>
        <v/>
      </c>
      <c r="Q25" s="17" t="str">
        <f t="shared" ca="1" si="12"/>
        <v/>
      </c>
      <c r="R25" s="17" t="str">
        <f t="shared" ca="1" si="13"/>
        <v/>
      </c>
      <c r="S25" s="17" t="str">
        <f t="shared" ca="1" si="13"/>
        <v/>
      </c>
      <c r="T25" s="17" t="str">
        <f t="shared" ca="1" si="13"/>
        <v/>
      </c>
      <c r="U25" s="17" t="str">
        <f t="shared" ca="1" si="13"/>
        <v/>
      </c>
      <c r="V25" s="17" t="str">
        <f t="shared" ca="1" si="13"/>
        <v/>
      </c>
      <c r="W25" s="17" t="str">
        <f t="shared" ca="1" si="13"/>
        <v/>
      </c>
      <c r="X25" s="17" t="str">
        <f t="shared" ca="1" si="13"/>
        <v/>
      </c>
      <c r="Y25" s="17" t="str">
        <f t="shared" ca="1" si="13"/>
        <v/>
      </c>
      <c r="Z25" s="17" t="str">
        <f t="shared" ca="1" si="13"/>
        <v/>
      </c>
      <c r="AA25" s="17" t="str">
        <f t="shared" ca="1" si="13"/>
        <v/>
      </c>
      <c r="AB25" s="17" t="str">
        <f t="shared" ca="1" si="14"/>
        <v/>
      </c>
      <c r="AC25" s="17" t="str">
        <f t="shared" ca="1" si="14"/>
        <v/>
      </c>
      <c r="AD25" s="17" t="str">
        <f t="shared" ca="1" si="14"/>
        <v/>
      </c>
      <c r="AE25" s="17" t="str">
        <f t="shared" ca="1" si="14"/>
        <v/>
      </c>
      <c r="AF25" s="17" t="str">
        <f t="shared" ca="1" si="14"/>
        <v/>
      </c>
      <c r="AG25" s="17" t="str">
        <f t="shared" ca="1" si="14"/>
        <v/>
      </c>
      <c r="AH25" s="17" t="str">
        <f t="shared" ca="1" si="14"/>
        <v/>
      </c>
      <c r="AI25" s="17" t="str">
        <f t="shared" ca="1" si="14"/>
        <v/>
      </c>
      <c r="AJ25" s="17" t="str">
        <f t="shared" ca="1" si="14"/>
        <v/>
      </c>
      <c r="AK25" s="17" t="str">
        <f t="shared" ca="1" si="14"/>
        <v/>
      </c>
      <c r="AL25" s="17" t="str">
        <f t="shared" ca="1" si="15"/>
        <v/>
      </c>
      <c r="AM25" s="17" t="str">
        <f t="shared" ca="1" si="15"/>
        <v/>
      </c>
      <c r="AN25" s="17" t="str">
        <f t="shared" ca="1" si="15"/>
        <v/>
      </c>
      <c r="AO25" s="17" t="str">
        <f t="shared" ca="1" si="15"/>
        <v/>
      </c>
      <c r="AP25" s="17" t="str">
        <f t="shared" ca="1" si="15"/>
        <v/>
      </c>
      <c r="AQ25" s="17" t="str">
        <f t="shared" ca="1" si="15"/>
        <v/>
      </c>
      <c r="AR25" s="17" t="str">
        <f t="shared" ca="1" si="15"/>
        <v/>
      </c>
      <c r="AS25" s="17" t="str">
        <f t="shared" ca="1" si="15"/>
        <v/>
      </c>
      <c r="AT25" s="17" t="str">
        <f t="shared" ca="1" si="15"/>
        <v/>
      </c>
      <c r="AU25" s="17">
        <f t="shared" ca="1" si="15"/>
        <v>2</v>
      </c>
      <c r="AV25" s="17">
        <f t="shared" ca="1" si="16"/>
        <v>2</v>
      </c>
      <c r="AW25" s="17">
        <f t="shared" ca="1" si="16"/>
        <v>2</v>
      </c>
      <c r="AX25" s="17">
        <f t="shared" ca="1" si="16"/>
        <v>2</v>
      </c>
      <c r="AY25" s="17">
        <f t="shared" ca="1" si="16"/>
        <v>2</v>
      </c>
      <c r="AZ25" s="17" t="str">
        <f t="shared" ca="1" si="16"/>
        <v/>
      </c>
      <c r="BA25" s="17" t="str">
        <f t="shared" ca="1" si="16"/>
        <v/>
      </c>
      <c r="BB25" s="17" t="str">
        <f t="shared" ca="1" si="16"/>
        <v/>
      </c>
      <c r="BC25" s="17" t="str">
        <f t="shared" ca="1" si="16"/>
        <v/>
      </c>
      <c r="BD25" s="17" t="str">
        <f t="shared" ca="1" si="16"/>
        <v/>
      </c>
      <c r="BE25" s="17" t="str">
        <f t="shared" ca="1" si="16"/>
        <v/>
      </c>
      <c r="BF25" s="17" t="str">
        <f t="shared" ca="1" si="17"/>
        <v/>
      </c>
      <c r="BG25" s="17" t="str">
        <f t="shared" ca="1" si="17"/>
        <v/>
      </c>
      <c r="BH25" s="17" t="str">
        <f t="shared" ca="1" si="17"/>
        <v/>
      </c>
      <c r="BI25" s="17" t="str">
        <f t="shared" ca="1" si="17"/>
        <v/>
      </c>
      <c r="BJ25" s="17" t="str">
        <f t="shared" ca="1" si="17"/>
        <v/>
      </c>
      <c r="BK25" s="17" t="str">
        <f t="shared" ca="1" si="17"/>
        <v/>
      </c>
      <c r="BL25" s="16"/>
    </row>
    <row r="26" spans="1:64" s="1" customFormat="1" ht="40.15" customHeight="1" x14ac:dyDescent="0.75">
      <c r="A26" s="7"/>
      <c r="B26" s="77" t="s">
        <v>38</v>
      </c>
      <c r="C26" s="20" t="s">
        <v>1</v>
      </c>
      <c r="D26" s="21">
        <v>0</v>
      </c>
      <c r="E26" s="22">
        <f ca="1">E23+14</f>
        <v>44830</v>
      </c>
      <c r="F26" s="23">
        <v>5</v>
      </c>
      <c r="G26" s="47"/>
      <c r="H26" s="17" t="str">
        <f t="shared" ca="1" si="12"/>
        <v/>
      </c>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6"/>
    </row>
    <row r="27" spans="1:64" s="1" customFormat="1" ht="40.15" customHeight="1" x14ac:dyDescent="0.75">
      <c r="A27" s="7"/>
      <c r="B27" s="77" t="s">
        <v>36</v>
      </c>
      <c r="C27" s="20" t="s">
        <v>1</v>
      </c>
      <c r="D27" s="21">
        <v>0</v>
      </c>
      <c r="E27" s="22">
        <f ca="1">E24+14</f>
        <v>44844</v>
      </c>
      <c r="F27" s="23">
        <v>5</v>
      </c>
      <c r="G27" s="47"/>
      <c r="H27" s="17" t="str">
        <f t="shared" ca="1" si="12"/>
        <v/>
      </c>
      <c r="I27" s="17" t="str">
        <f t="shared" ca="1" si="12"/>
        <v/>
      </c>
      <c r="J27" s="17" t="str">
        <f t="shared" ca="1" si="12"/>
        <v/>
      </c>
      <c r="K27" s="17" t="str">
        <f t="shared" ca="1" si="12"/>
        <v/>
      </c>
      <c r="L27" s="17" t="str">
        <f t="shared" ca="1" si="12"/>
        <v/>
      </c>
      <c r="M27" s="17" t="str">
        <f t="shared" ca="1" si="12"/>
        <v/>
      </c>
      <c r="N27" s="17" t="str">
        <f t="shared" ca="1" si="12"/>
        <v/>
      </c>
      <c r="O27" s="17" t="str">
        <f t="shared" ca="1" si="12"/>
        <v/>
      </c>
      <c r="P27" s="17" t="str">
        <f t="shared" ca="1" si="12"/>
        <v/>
      </c>
      <c r="Q27" s="17" t="str">
        <f t="shared" ca="1" si="12"/>
        <v/>
      </c>
      <c r="R27" s="17" t="str">
        <f t="shared" ca="1" si="13"/>
        <v/>
      </c>
      <c r="S27" s="17" t="str">
        <f t="shared" ca="1" si="13"/>
        <v/>
      </c>
      <c r="T27" s="17" t="str">
        <f t="shared" ca="1" si="13"/>
        <v/>
      </c>
      <c r="U27" s="17" t="str">
        <f t="shared" ca="1" si="13"/>
        <v/>
      </c>
      <c r="V27" s="17" t="str">
        <f t="shared" ca="1" si="13"/>
        <v/>
      </c>
      <c r="W27" s="17" t="str">
        <f t="shared" ca="1" si="13"/>
        <v/>
      </c>
      <c r="X27" s="17" t="str">
        <f t="shared" ca="1" si="13"/>
        <v/>
      </c>
      <c r="Y27" s="17" t="str">
        <f t="shared" ca="1" si="13"/>
        <v/>
      </c>
      <c r="Z27" s="17" t="str">
        <f t="shared" ca="1" si="13"/>
        <v/>
      </c>
      <c r="AA27" s="17" t="str">
        <f t="shared" ca="1" si="13"/>
        <v/>
      </c>
      <c r="AB27" s="17" t="str">
        <f t="shared" ca="1" si="14"/>
        <v/>
      </c>
      <c r="AC27" s="17" t="str">
        <f t="shared" ca="1" si="14"/>
        <v/>
      </c>
      <c r="AD27" s="17" t="str">
        <f t="shared" ca="1" si="14"/>
        <v/>
      </c>
      <c r="AE27" s="17" t="str">
        <f t="shared" ca="1" si="14"/>
        <v/>
      </c>
      <c r="AF27" s="17" t="str">
        <f t="shared" ca="1" si="14"/>
        <v/>
      </c>
      <c r="AG27" s="17" t="str">
        <f t="shared" ca="1" si="14"/>
        <v/>
      </c>
      <c r="AH27" s="17" t="str">
        <f t="shared" ca="1" si="14"/>
        <v/>
      </c>
      <c r="AI27" s="17" t="str">
        <f t="shared" ca="1" si="14"/>
        <v/>
      </c>
      <c r="AJ27" s="17" t="str">
        <f t="shared" ca="1" si="14"/>
        <v/>
      </c>
      <c r="AK27" s="17" t="str">
        <f t="shared" ca="1" si="14"/>
        <v/>
      </c>
      <c r="AL27" s="17" t="str">
        <f t="shared" ca="1" si="15"/>
        <v/>
      </c>
      <c r="AM27" s="17" t="str">
        <f t="shared" ca="1" si="15"/>
        <v/>
      </c>
      <c r="AN27" s="17" t="str">
        <f t="shared" ca="1" si="15"/>
        <v/>
      </c>
      <c r="AO27" s="17" t="str">
        <f t="shared" ca="1" si="15"/>
        <v/>
      </c>
      <c r="AP27" s="17" t="str">
        <f t="shared" ca="1" si="15"/>
        <v/>
      </c>
      <c r="AQ27" s="17" t="str">
        <f t="shared" ca="1" si="15"/>
        <v/>
      </c>
      <c r="AR27" s="17" t="str">
        <f t="shared" ca="1" si="15"/>
        <v/>
      </c>
      <c r="AS27" s="17" t="str">
        <f t="shared" ca="1" si="15"/>
        <v/>
      </c>
      <c r="AT27" s="17" t="str">
        <f t="shared" ca="1" si="15"/>
        <v/>
      </c>
      <c r="AU27" s="17" t="str">
        <f t="shared" ca="1" si="15"/>
        <v/>
      </c>
      <c r="AV27" s="17" t="str">
        <f t="shared" ca="1" si="16"/>
        <v/>
      </c>
      <c r="AW27" s="17" t="str">
        <f t="shared" ca="1" si="16"/>
        <v/>
      </c>
      <c r="AX27" s="17" t="str">
        <f t="shared" ca="1" si="16"/>
        <v/>
      </c>
      <c r="AY27" s="17" t="str">
        <f t="shared" ca="1" si="16"/>
        <v/>
      </c>
      <c r="AZ27" s="17" t="str">
        <f t="shared" ca="1" si="16"/>
        <v/>
      </c>
      <c r="BA27" s="17" t="str">
        <f t="shared" ca="1" si="16"/>
        <v/>
      </c>
      <c r="BB27" s="17" t="str">
        <f t="shared" ca="1" si="16"/>
        <v/>
      </c>
      <c r="BC27" s="17" t="str">
        <f t="shared" ca="1" si="16"/>
        <v/>
      </c>
      <c r="BD27" s="17" t="str">
        <f t="shared" ca="1" si="16"/>
        <v/>
      </c>
      <c r="BE27" s="17" t="str">
        <f t="shared" ca="1" si="16"/>
        <v/>
      </c>
      <c r="BF27" s="17" t="str">
        <f t="shared" ca="1" si="17"/>
        <v/>
      </c>
      <c r="BG27" s="17" t="str">
        <f t="shared" ca="1" si="17"/>
        <v/>
      </c>
      <c r="BH27" s="17" t="str">
        <f t="shared" ca="1" si="17"/>
        <v/>
      </c>
      <c r="BI27" s="17">
        <f t="shared" ca="1" si="17"/>
        <v>2</v>
      </c>
      <c r="BJ27" s="17">
        <f t="shared" ca="1" si="17"/>
        <v>2</v>
      </c>
      <c r="BK27" s="17">
        <f t="shared" ca="1" si="17"/>
        <v>2</v>
      </c>
      <c r="BL27" s="16"/>
    </row>
    <row r="28" spans="1:64" s="1" customFormat="1" ht="40.15" customHeight="1" x14ac:dyDescent="0.75">
      <c r="A28" s="7"/>
      <c r="B28" s="82" t="s">
        <v>37</v>
      </c>
      <c r="C28" s="83" t="s">
        <v>2</v>
      </c>
      <c r="D28" s="84">
        <v>0</v>
      </c>
      <c r="E28" s="85">
        <f ca="1">E25+14</f>
        <v>44844</v>
      </c>
      <c r="F28" s="86">
        <v>5</v>
      </c>
      <c r="G28" s="47"/>
      <c r="H28" s="17" t="str">
        <f t="shared" ca="1" si="12"/>
        <v/>
      </c>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6"/>
    </row>
    <row r="29" spans="1:64" s="1" customFormat="1" ht="40.15" customHeight="1" x14ac:dyDescent="0.75">
      <c r="A29" s="7"/>
      <c r="B29" s="78" t="s">
        <v>24</v>
      </c>
      <c r="C29" s="20" t="s">
        <v>1</v>
      </c>
      <c r="D29" s="21"/>
      <c r="E29" s="22"/>
      <c r="F29" s="23"/>
      <c r="G29" s="47"/>
      <c r="H29" s="17" t="str">
        <f t="shared" ca="1" si="12"/>
        <v/>
      </c>
      <c r="I29" s="17" t="str">
        <f t="shared" ca="1" si="12"/>
        <v/>
      </c>
      <c r="J29" s="17" t="str">
        <f t="shared" ca="1" si="12"/>
        <v/>
      </c>
      <c r="K29" s="17" t="str">
        <f t="shared" ca="1" si="12"/>
        <v/>
      </c>
      <c r="L29" s="17" t="str">
        <f t="shared" ca="1" si="12"/>
        <v/>
      </c>
      <c r="M29" s="17" t="str">
        <f t="shared" ca="1" si="12"/>
        <v/>
      </c>
      <c r="N29" s="17" t="str">
        <f t="shared" ca="1" si="12"/>
        <v/>
      </c>
      <c r="O29" s="17" t="str">
        <f t="shared" ca="1" si="12"/>
        <v/>
      </c>
      <c r="P29" s="17" t="str">
        <f t="shared" ca="1" si="12"/>
        <v/>
      </c>
      <c r="Q29" s="17" t="str">
        <f t="shared" ca="1" si="12"/>
        <v/>
      </c>
      <c r="R29" s="17" t="str">
        <f t="shared" ca="1" si="13"/>
        <v/>
      </c>
      <c r="S29" s="17" t="str">
        <f t="shared" ca="1" si="13"/>
        <v/>
      </c>
      <c r="T29" s="17" t="str">
        <f t="shared" ca="1" si="13"/>
        <v/>
      </c>
      <c r="U29" s="17" t="str">
        <f t="shared" ca="1" si="13"/>
        <v/>
      </c>
      <c r="V29" s="17" t="str">
        <f t="shared" ca="1" si="13"/>
        <v/>
      </c>
      <c r="W29" s="17" t="str">
        <f t="shared" ca="1" si="13"/>
        <v/>
      </c>
      <c r="X29" s="17" t="str">
        <f t="shared" ca="1" si="13"/>
        <v/>
      </c>
      <c r="Y29" s="17" t="str">
        <f t="shared" ca="1" si="13"/>
        <v/>
      </c>
      <c r="Z29" s="17" t="str">
        <f t="shared" ca="1" si="13"/>
        <v/>
      </c>
      <c r="AA29" s="17" t="str">
        <f t="shared" ca="1" si="13"/>
        <v/>
      </c>
      <c r="AB29" s="17" t="str">
        <f t="shared" ca="1" si="14"/>
        <v/>
      </c>
      <c r="AC29" s="17" t="str">
        <f t="shared" ca="1" si="14"/>
        <v/>
      </c>
      <c r="AD29" s="17" t="str">
        <f t="shared" ca="1" si="14"/>
        <v/>
      </c>
      <c r="AE29" s="17" t="str">
        <f t="shared" ca="1" si="14"/>
        <v/>
      </c>
      <c r="AF29" s="17" t="str">
        <f t="shared" ca="1" si="14"/>
        <v/>
      </c>
      <c r="AG29" s="17" t="str">
        <f t="shared" ca="1" si="14"/>
        <v/>
      </c>
      <c r="AH29" s="17" t="str">
        <f t="shared" ca="1" si="14"/>
        <v/>
      </c>
      <c r="AI29" s="17" t="str">
        <f t="shared" ca="1" si="14"/>
        <v/>
      </c>
      <c r="AJ29" s="17" t="str">
        <f t="shared" ca="1" si="14"/>
        <v/>
      </c>
      <c r="AK29" s="17" t="str">
        <f t="shared" ca="1" si="14"/>
        <v/>
      </c>
      <c r="AL29" s="17" t="str">
        <f t="shared" ca="1" si="15"/>
        <v/>
      </c>
      <c r="AM29" s="17" t="str">
        <f t="shared" ca="1" si="15"/>
        <v/>
      </c>
      <c r="AN29" s="17" t="str">
        <f t="shared" ca="1" si="15"/>
        <v/>
      </c>
      <c r="AO29" s="17" t="str">
        <f t="shared" ca="1" si="15"/>
        <v/>
      </c>
      <c r="AP29" s="17" t="str">
        <f t="shared" ca="1" si="15"/>
        <v/>
      </c>
      <c r="AQ29" s="17" t="str">
        <f t="shared" ca="1" si="15"/>
        <v/>
      </c>
      <c r="AR29" s="17" t="str">
        <f t="shared" ca="1" si="15"/>
        <v/>
      </c>
      <c r="AS29" s="17" t="str">
        <f t="shared" ca="1" si="15"/>
        <v/>
      </c>
      <c r="AT29" s="17" t="str">
        <f t="shared" ca="1" si="15"/>
        <v/>
      </c>
      <c r="AU29" s="17" t="str">
        <f t="shared" ca="1" si="15"/>
        <v/>
      </c>
      <c r="AV29" s="17" t="str">
        <f t="shared" ca="1" si="16"/>
        <v/>
      </c>
      <c r="AW29" s="17" t="str">
        <f t="shared" ca="1" si="16"/>
        <v/>
      </c>
      <c r="AX29" s="17" t="str">
        <f t="shared" ca="1" si="16"/>
        <v/>
      </c>
      <c r="AY29" s="17" t="str">
        <f t="shared" ca="1" si="16"/>
        <v/>
      </c>
      <c r="AZ29" s="17" t="str">
        <f t="shared" ca="1" si="16"/>
        <v/>
      </c>
      <c r="BA29" s="17" t="str">
        <f t="shared" ca="1" si="16"/>
        <v/>
      </c>
      <c r="BB29" s="17" t="str">
        <f t="shared" ca="1" si="16"/>
        <v/>
      </c>
      <c r="BC29" s="17" t="str">
        <f t="shared" ca="1" si="16"/>
        <v/>
      </c>
      <c r="BD29" s="17" t="str">
        <f t="shared" ca="1" si="16"/>
        <v/>
      </c>
      <c r="BE29" s="17" t="str">
        <f t="shared" ca="1" si="16"/>
        <v/>
      </c>
      <c r="BF29" s="17" t="str">
        <f t="shared" ca="1" si="17"/>
        <v/>
      </c>
      <c r="BG29" s="17" t="str">
        <f t="shared" ca="1" si="17"/>
        <v/>
      </c>
      <c r="BH29" s="17" t="str">
        <f t="shared" ca="1" si="17"/>
        <v/>
      </c>
      <c r="BI29" s="17" t="str">
        <f t="shared" ca="1" si="17"/>
        <v/>
      </c>
      <c r="BJ29" s="17" t="str">
        <f t="shared" ca="1" si="17"/>
        <v/>
      </c>
      <c r="BK29" s="17" t="str">
        <f t="shared" ca="1" si="17"/>
        <v/>
      </c>
      <c r="BL29" s="16"/>
    </row>
    <row r="30" spans="1:64" s="1" customFormat="1" ht="43.5" customHeight="1" x14ac:dyDescent="0.75">
      <c r="A30" s="8"/>
      <c r="B30" s="82" t="s">
        <v>34</v>
      </c>
      <c r="C30" s="83" t="s">
        <v>2</v>
      </c>
      <c r="D30" s="84">
        <v>0</v>
      </c>
      <c r="E30" s="85">
        <f t="shared" ref="E30" ca="1" si="18">TODAY()</f>
        <v>44791</v>
      </c>
      <c r="F30" s="86">
        <v>14</v>
      </c>
      <c r="G30" s="47"/>
      <c r="H30" s="17">
        <f t="shared" ca="1" si="12"/>
        <v>1</v>
      </c>
      <c r="I30" s="17">
        <f t="shared" ca="1" si="12"/>
        <v>1</v>
      </c>
      <c r="J30" s="17">
        <f t="shared" ca="1" si="12"/>
        <v>1</v>
      </c>
      <c r="K30" s="17">
        <f t="shared" ca="1" si="12"/>
        <v>1</v>
      </c>
      <c r="L30" s="17">
        <f t="shared" ca="1" si="12"/>
        <v>1</v>
      </c>
      <c r="M30" s="17">
        <f t="shared" ca="1" si="12"/>
        <v>1</v>
      </c>
      <c r="N30" s="17">
        <f t="shared" ca="1" si="12"/>
        <v>1</v>
      </c>
      <c r="O30" s="17">
        <f t="shared" ca="1" si="12"/>
        <v>1</v>
      </c>
      <c r="P30" s="17">
        <f t="shared" ca="1" si="12"/>
        <v>1</v>
      </c>
      <c r="Q30" s="17">
        <f t="shared" ca="1" si="12"/>
        <v>1</v>
      </c>
      <c r="R30" s="17">
        <f t="shared" ca="1" si="13"/>
        <v>1</v>
      </c>
      <c r="S30" s="17">
        <f t="shared" ca="1" si="13"/>
        <v>1</v>
      </c>
      <c r="T30" s="17">
        <f t="shared" ca="1" si="13"/>
        <v>1</v>
      </c>
      <c r="U30" s="17">
        <f t="shared" ca="1" si="13"/>
        <v>1</v>
      </c>
      <c r="V30" s="17" t="str">
        <f t="shared" ca="1" si="13"/>
        <v/>
      </c>
      <c r="W30" s="17" t="str">
        <f t="shared" ca="1" si="13"/>
        <v/>
      </c>
      <c r="X30" s="17" t="str">
        <f t="shared" ca="1" si="13"/>
        <v/>
      </c>
      <c r="Y30" s="17" t="str">
        <f t="shared" ca="1" si="13"/>
        <v/>
      </c>
      <c r="Z30" s="17" t="str">
        <f t="shared" ca="1" si="13"/>
        <v/>
      </c>
      <c r="AA30" s="17" t="str">
        <f t="shared" ca="1" si="13"/>
        <v/>
      </c>
      <c r="AB30" s="17" t="str">
        <f t="shared" ca="1" si="14"/>
        <v/>
      </c>
      <c r="AC30" s="17" t="str">
        <f t="shared" ca="1" si="14"/>
        <v/>
      </c>
      <c r="AD30" s="17" t="str">
        <f t="shared" ca="1" si="14"/>
        <v/>
      </c>
      <c r="AE30" s="17" t="str">
        <f t="shared" ca="1" si="14"/>
        <v/>
      </c>
      <c r="AF30" s="17" t="str">
        <f t="shared" ca="1" si="14"/>
        <v/>
      </c>
      <c r="AG30" s="17" t="str">
        <f t="shared" ca="1" si="14"/>
        <v/>
      </c>
      <c r="AH30" s="17" t="str">
        <f t="shared" ca="1" si="14"/>
        <v/>
      </c>
      <c r="AI30" s="17" t="str">
        <f t="shared" ca="1" si="14"/>
        <v/>
      </c>
      <c r="AJ30" s="17" t="str">
        <f t="shared" ca="1" si="14"/>
        <v/>
      </c>
      <c r="AK30" s="17" t="str">
        <f t="shared" ca="1" si="14"/>
        <v/>
      </c>
      <c r="AL30" s="17" t="str">
        <f t="shared" ca="1" si="15"/>
        <v/>
      </c>
      <c r="AM30" s="17" t="str">
        <f t="shared" ca="1" si="15"/>
        <v/>
      </c>
      <c r="AN30" s="17" t="str">
        <f t="shared" ca="1" si="15"/>
        <v/>
      </c>
      <c r="AO30" s="17" t="str">
        <f t="shared" ca="1" si="15"/>
        <v/>
      </c>
      <c r="AP30" s="17" t="str">
        <f t="shared" ca="1" si="15"/>
        <v/>
      </c>
      <c r="AQ30" s="17" t="str">
        <f t="shared" ca="1" si="15"/>
        <v/>
      </c>
      <c r="AR30" s="17" t="str">
        <f t="shared" ca="1" si="15"/>
        <v/>
      </c>
      <c r="AS30" s="17" t="str">
        <f t="shared" ca="1" si="15"/>
        <v/>
      </c>
      <c r="AT30" s="17" t="str">
        <f t="shared" ca="1" si="15"/>
        <v/>
      </c>
      <c r="AU30" s="17" t="str">
        <f t="shared" ca="1" si="15"/>
        <v/>
      </c>
      <c r="AV30" s="17" t="str">
        <f t="shared" ca="1" si="16"/>
        <v/>
      </c>
      <c r="AW30" s="17" t="str">
        <f t="shared" ca="1" si="16"/>
        <v/>
      </c>
      <c r="AX30" s="17" t="str">
        <f t="shared" ca="1" si="16"/>
        <v/>
      </c>
      <c r="AY30" s="17" t="str">
        <f t="shared" ca="1" si="16"/>
        <v/>
      </c>
      <c r="AZ30" s="17" t="str">
        <f t="shared" ca="1" si="16"/>
        <v/>
      </c>
      <c r="BA30" s="17" t="str">
        <f t="shared" ca="1" si="16"/>
        <v/>
      </c>
      <c r="BB30" s="17" t="str">
        <f t="shared" ca="1" si="16"/>
        <v/>
      </c>
      <c r="BC30" s="17" t="str">
        <f t="shared" ca="1" si="16"/>
        <v/>
      </c>
      <c r="BD30" s="17" t="str">
        <f t="shared" ca="1" si="16"/>
        <v/>
      </c>
      <c r="BE30" s="17" t="str">
        <f t="shared" ca="1" si="16"/>
        <v/>
      </c>
      <c r="BF30" s="17" t="str">
        <f t="shared" ca="1" si="17"/>
        <v/>
      </c>
      <c r="BG30" s="17" t="str">
        <f t="shared" ca="1" si="17"/>
        <v/>
      </c>
      <c r="BH30" s="17" t="str">
        <f t="shared" ca="1" si="17"/>
        <v/>
      </c>
      <c r="BI30" s="17" t="str">
        <f t="shared" ca="1" si="17"/>
        <v/>
      </c>
      <c r="BJ30" s="17" t="str">
        <f t="shared" ca="1" si="17"/>
        <v/>
      </c>
      <c r="BK30" s="17" t="str">
        <f t="shared" ca="1" si="17"/>
        <v/>
      </c>
      <c r="BL30" s="16"/>
    </row>
    <row r="31" spans="1:64" s="1" customFormat="1" ht="40.15" customHeight="1" x14ac:dyDescent="0.75">
      <c r="A31" s="7"/>
      <c r="B31" s="78" t="s">
        <v>41</v>
      </c>
      <c r="C31" s="20" t="s">
        <v>1</v>
      </c>
      <c r="D31" s="21"/>
      <c r="E31" s="22"/>
      <c r="F31" s="23"/>
      <c r="G31" s="47"/>
      <c r="H31" s="17" t="str">
        <f t="shared" ca="1" si="12"/>
        <v/>
      </c>
      <c r="I31" s="17" t="str">
        <f t="shared" ca="1" si="12"/>
        <v/>
      </c>
      <c r="J31" s="17" t="str">
        <f t="shared" ca="1" si="12"/>
        <v/>
      </c>
      <c r="K31" s="17" t="str">
        <f t="shared" ca="1" si="12"/>
        <v/>
      </c>
      <c r="L31" s="17" t="str">
        <f t="shared" ca="1" si="12"/>
        <v/>
      </c>
      <c r="M31" s="17" t="str">
        <f t="shared" ca="1" si="12"/>
        <v/>
      </c>
      <c r="N31" s="17" t="str">
        <f t="shared" ca="1" si="12"/>
        <v/>
      </c>
      <c r="O31" s="17" t="str">
        <f t="shared" ca="1" si="12"/>
        <v/>
      </c>
      <c r="P31" s="17" t="str">
        <f t="shared" ca="1" si="12"/>
        <v/>
      </c>
      <c r="Q31" s="17" t="str">
        <f t="shared" ca="1" si="12"/>
        <v/>
      </c>
      <c r="R31" s="17" t="str">
        <f t="shared" ca="1" si="13"/>
        <v/>
      </c>
      <c r="S31" s="17" t="str">
        <f t="shared" ca="1" si="13"/>
        <v/>
      </c>
      <c r="T31" s="17" t="str">
        <f t="shared" ca="1" si="13"/>
        <v/>
      </c>
      <c r="U31" s="17" t="str">
        <f t="shared" ca="1" si="13"/>
        <v/>
      </c>
      <c r="V31" s="17" t="str">
        <f t="shared" ca="1" si="13"/>
        <v/>
      </c>
      <c r="W31" s="17" t="str">
        <f t="shared" ca="1" si="13"/>
        <v/>
      </c>
      <c r="X31" s="17" t="str">
        <f t="shared" ca="1" si="13"/>
        <v/>
      </c>
      <c r="Y31" s="17" t="str">
        <f t="shared" ca="1" si="13"/>
        <v/>
      </c>
      <c r="Z31" s="17" t="str">
        <f t="shared" ca="1" si="13"/>
        <v/>
      </c>
      <c r="AA31" s="17" t="str">
        <f t="shared" ca="1" si="13"/>
        <v/>
      </c>
      <c r="AB31" s="17" t="str">
        <f t="shared" ca="1" si="14"/>
        <v/>
      </c>
      <c r="AC31" s="17" t="str">
        <f t="shared" ca="1" si="14"/>
        <v/>
      </c>
      <c r="AD31" s="17" t="str">
        <f t="shared" ca="1" si="14"/>
        <v/>
      </c>
      <c r="AE31" s="17" t="str">
        <f t="shared" ca="1" si="14"/>
        <v/>
      </c>
      <c r="AF31" s="17" t="str">
        <f t="shared" ca="1" si="14"/>
        <v/>
      </c>
      <c r="AG31" s="17" t="str">
        <f t="shared" ca="1" si="14"/>
        <v/>
      </c>
      <c r="AH31" s="17" t="str">
        <f t="shared" ca="1" si="14"/>
        <v/>
      </c>
      <c r="AI31" s="17" t="str">
        <f t="shared" ca="1" si="14"/>
        <v/>
      </c>
      <c r="AJ31" s="17" t="str">
        <f t="shared" ca="1" si="14"/>
        <v/>
      </c>
      <c r="AK31" s="17" t="str">
        <f t="shared" ca="1" si="14"/>
        <v/>
      </c>
      <c r="AL31" s="17" t="str">
        <f t="shared" ca="1" si="15"/>
        <v/>
      </c>
      <c r="AM31" s="17" t="str">
        <f t="shared" ca="1" si="15"/>
        <v/>
      </c>
      <c r="AN31" s="17" t="str">
        <f t="shared" ca="1" si="15"/>
        <v/>
      </c>
      <c r="AO31" s="17" t="str">
        <f t="shared" ca="1" si="15"/>
        <v/>
      </c>
      <c r="AP31" s="17" t="str">
        <f t="shared" ca="1" si="15"/>
        <v/>
      </c>
      <c r="AQ31" s="17" t="str">
        <f t="shared" ca="1" si="15"/>
        <v/>
      </c>
      <c r="AR31" s="17" t="str">
        <f t="shared" ca="1" si="15"/>
        <v/>
      </c>
      <c r="AS31" s="17" t="str">
        <f t="shared" ca="1" si="15"/>
        <v/>
      </c>
      <c r="AT31" s="17" t="str">
        <f t="shared" ca="1" si="15"/>
        <v/>
      </c>
      <c r="AU31" s="17" t="str">
        <f t="shared" ca="1" si="15"/>
        <v/>
      </c>
      <c r="AV31" s="17" t="str">
        <f t="shared" ca="1" si="16"/>
        <v/>
      </c>
      <c r="AW31" s="17" t="str">
        <f t="shared" ca="1" si="16"/>
        <v/>
      </c>
      <c r="AX31" s="17" t="str">
        <f t="shared" ca="1" si="16"/>
        <v/>
      </c>
      <c r="AY31" s="17" t="str">
        <f t="shared" ca="1" si="16"/>
        <v/>
      </c>
      <c r="AZ31" s="17" t="str">
        <f t="shared" ca="1" si="16"/>
        <v/>
      </c>
      <c r="BA31" s="17" t="str">
        <f t="shared" ca="1" si="16"/>
        <v/>
      </c>
      <c r="BB31" s="17" t="str">
        <f t="shared" ca="1" si="16"/>
        <v/>
      </c>
      <c r="BC31" s="17" t="str">
        <f t="shared" ca="1" si="16"/>
        <v/>
      </c>
      <c r="BD31" s="17" t="str">
        <f t="shared" ca="1" si="16"/>
        <v/>
      </c>
      <c r="BE31" s="17" t="str">
        <f t="shared" ca="1" si="16"/>
        <v/>
      </c>
      <c r="BF31" s="17" t="str">
        <f t="shared" ca="1" si="17"/>
        <v/>
      </c>
      <c r="BG31" s="17" t="str">
        <f t="shared" ca="1" si="17"/>
        <v/>
      </c>
      <c r="BH31" s="17" t="str">
        <f t="shared" ca="1" si="17"/>
        <v/>
      </c>
      <c r="BI31" s="17" t="str">
        <f t="shared" ca="1" si="17"/>
        <v/>
      </c>
      <c r="BJ31" s="17" t="str">
        <f t="shared" ca="1" si="17"/>
        <v/>
      </c>
      <c r="BK31" s="17" t="str">
        <f t="shared" ca="1" si="17"/>
        <v/>
      </c>
      <c r="BL31" s="16"/>
    </row>
    <row r="32" spans="1:64" s="1" customFormat="1" ht="40.15" customHeight="1" x14ac:dyDescent="0.75">
      <c r="A32" s="7"/>
      <c r="B32" s="77" t="s">
        <v>42</v>
      </c>
      <c r="C32" s="20" t="s">
        <v>1</v>
      </c>
      <c r="D32" s="21"/>
      <c r="E32" s="22">
        <f ca="1">E28</f>
        <v>44844</v>
      </c>
      <c r="F32" s="23">
        <v>6</v>
      </c>
      <c r="G32" s="47"/>
      <c r="H32" s="17" t="str">
        <f t="shared" ca="1" si="12"/>
        <v/>
      </c>
      <c r="I32" s="17" t="str">
        <f t="shared" ca="1" si="12"/>
        <v/>
      </c>
      <c r="J32" s="17" t="str">
        <f t="shared" ca="1" si="12"/>
        <v/>
      </c>
      <c r="K32" s="17" t="str">
        <f t="shared" ca="1" si="12"/>
        <v/>
      </c>
      <c r="L32" s="17" t="str">
        <f t="shared" ca="1" si="12"/>
        <v/>
      </c>
      <c r="M32" s="17" t="str">
        <f t="shared" ca="1" si="12"/>
        <v/>
      </c>
      <c r="N32" s="17" t="str">
        <f t="shared" ca="1" si="12"/>
        <v/>
      </c>
      <c r="O32" s="17" t="str">
        <f t="shared" ca="1" si="12"/>
        <v/>
      </c>
      <c r="P32" s="17" t="str">
        <f t="shared" ca="1" si="12"/>
        <v/>
      </c>
      <c r="Q32" s="17" t="str">
        <f t="shared" ca="1" si="12"/>
        <v/>
      </c>
      <c r="R32" s="17" t="str">
        <f t="shared" ca="1" si="13"/>
        <v/>
      </c>
      <c r="S32" s="17" t="str">
        <f t="shared" ca="1" si="13"/>
        <v/>
      </c>
      <c r="T32" s="17" t="str">
        <f t="shared" ca="1" si="13"/>
        <v/>
      </c>
      <c r="U32" s="17" t="str">
        <f t="shared" ca="1" si="13"/>
        <v/>
      </c>
      <c r="V32" s="17" t="str">
        <f t="shared" ca="1" si="13"/>
        <v/>
      </c>
      <c r="W32" s="17" t="str">
        <f t="shared" ca="1" si="13"/>
        <v/>
      </c>
      <c r="X32" s="17" t="str">
        <f t="shared" ca="1" si="13"/>
        <v/>
      </c>
      <c r="Y32" s="17" t="str">
        <f t="shared" ca="1" si="13"/>
        <v/>
      </c>
      <c r="Z32" s="17" t="str">
        <f t="shared" ca="1" si="13"/>
        <v/>
      </c>
      <c r="AA32" s="17" t="str">
        <f t="shared" ca="1" si="13"/>
        <v/>
      </c>
      <c r="AB32" s="17" t="str">
        <f t="shared" ca="1" si="14"/>
        <v/>
      </c>
      <c r="AC32" s="17" t="str">
        <f t="shared" ca="1" si="14"/>
        <v/>
      </c>
      <c r="AD32" s="17" t="str">
        <f t="shared" ca="1" si="14"/>
        <v/>
      </c>
      <c r="AE32" s="17" t="str">
        <f t="shared" ca="1" si="14"/>
        <v/>
      </c>
      <c r="AF32" s="17" t="str">
        <f t="shared" ca="1" si="14"/>
        <v/>
      </c>
      <c r="AG32" s="17" t="str">
        <f t="shared" ca="1" si="14"/>
        <v/>
      </c>
      <c r="AH32" s="17" t="str">
        <f t="shared" ca="1" si="14"/>
        <v/>
      </c>
      <c r="AI32" s="17" t="str">
        <f t="shared" ca="1" si="14"/>
        <v/>
      </c>
      <c r="AJ32" s="17" t="str">
        <f t="shared" ca="1" si="14"/>
        <v/>
      </c>
      <c r="AK32" s="17" t="str">
        <f t="shared" ca="1" si="14"/>
        <v/>
      </c>
      <c r="AL32" s="17" t="str">
        <f t="shared" ca="1" si="15"/>
        <v/>
      </c>
      <c r="AM32" s="17" t="str">
        <f t="shared" ca="1" si="15"/>
        <v/>
      </c>
      <c r="AN32" s="17" t="str">
        <f t="shared" ca="1" si="15"/>
        <v/>
      </c>
      <c r="AO32" s="17" t="str">
        <f t="shared" ca="1" si="15"/>
        <v/>
      </c>
      <c r="AP32" s="17" t="str">
        <f t="shared" ca="1" si="15"/>
        <v/>
      </c>
      <c r="AQ32" s="17" t="str">
        <f t="shared" ca="1" si="15"/>
        <v/>
      </c>
      <c r="AR32" s="17" t="str">
        <f t="shared" ca="1" si="15"/>
        <v/>
      </c>
      <c r="AS32" s="17" t="str">
        <f t="shared" ca="1" si="15"/>
        <v/>
      </c>
      <c r="AT32" s="17" t="str">
        <f t="shared" ca="1" si="15"/>
        <v/>
      </c>
      <c r="AU32" s="17" t="str">
        <f t="shared" ca="1" si="15"/>
        <v/>
      </c>
      <c r="AV32" s="17" t="str">
        <f t="shared" ca="1" si="16"/>
        <v/>
      </c>
      <c r="AW32" s="17" t="str">
        <f t="shared" ca="1" si="16"/>
        <v/>
      </c>
      <c r="AX32" s="17" t="str">
        <f t="shared" ca="1" si="16"/>
        <v/>
      </c>
      <c r="AY32" s="17" t="str">
        <f t="shared" ca="1" si="16"/>
        <v/>
      </c>
      <c r="AZ32" s="17" t="str">
        <f t="shared" ca="1" si="16"/>
        <v/>
      </c>
      <c r="BA32" s="17" t="str">
        <f t="shared" ca="1" si="16"/>
        <v/>
      </c>
      <c r="BB32" s="17" t="str">
        <f t="shared" ca="1" si="16"/>
        <v/>
      </c>
      <c r="BC32" s="17" t="str">
        <f t="shared" ca="1" si="16"/>
        <v/>
      </c>
      <c r="BD32" s="17" t="str">
        <f t="shared" ca="1" si="16"/>
        <v/>
      </c>
      <c r="BE32" s="17" t="str">
        <f t="shared" ca="1" si="16"/>
        <v/>
      </c>
      <c r="BF32" s="17" t="str">
        <f t="shared" ca="1" si="17"/>
        <v/>
      </c>
      <c r="BG32" s="17" t="str">
        <f t="shared" ca="1" si="17"/>
        <v/>
      </c>
      <c r="BH32" s="17" t="str">
        <f t="shared" ca="1" si="17"/>
        <v/>
      </c>
      <c r="BI32" s="17">
        <f t="shared" ca="1" si="17"/>
        <v>2</v>
      </c>
      <c r="BJ32" s="17">
        <f t="shared" ca="1" si="17"/>
        <v>2</v>
      </c>
      <c r="BK32" s="17">
        <f t="shared" ca="1" si="17"/>
        <v>2</v>
      </c>
      <c r="BL32" s="16"/>
    </row>
    <row r="33" spans="1:64" s="1" customFormat="1" ht="40.15" customHeight="1" x14ac:dyDescent="0.75">
      <c r="A33" s="7"/>
      <c r="B33" s="77" t="s">
        <v>43</v>
      </c>
      <c r="C33" s="20" t="s">
        <v>1</v>
      </c>
      <c r="D33" s="21"/>
      <c r="E33" s="22">
        <f ca="1">E24+22</f>
        <v>44852</v>
      </c>
      <c r="F33" s="23">
        <v>20</v>
      </c>
      <c r="G33" s="47"/>
      <c r="H33" s="17" t="str">
        <f t="shared" ca="1" si="12"/>
        <v/>
      </c>
      <c r="I33" s="17" t="str">
        <f t="shared" ca="1" si="12"/>
        <v/>
      </c>
      <c r="J33" s="17" t="str">
        <f t="shared" ca="1" si="12"/>
        <v/>
      </c>
      <c r="K33" s="17" t="str">
        <f t="shared" ca="1" si="12"/>
        <v/>
      </c>
      <c r="L33" s="17" t="str">
        <f t="shared" ca="1" si="12"/>
        <v/>
      </c>
      <c r="M33" s="17" t="str">
        <f t="shared" ca="1" si="12"/>
        <v/>
      </c>
      <c r="N33" s="17" t="str">
        <f t="shared" ca="1" si="12"/>
        <v/>
      </c>
      <c r="O33" s="17" t="str">
        <f t="shared" ca="1" si="12"/>
        <v/>
      </c>
      <c r="P33" s="17" t="str">
        <f t="shared" ca="1" si="12"/>
        <v/>
      </c>
      <c r="Q33" s="17" t="str">
        <f t="shared" ca="1" si="12"/>
        <v/>
      </c>
      <c r="R33" s="17" t="str">
        <f t="shared" ca="1" si="13"/>
        <v/>
      </c>
      <c r="S33" s="17" t="str">
        <f t="shared" ca="1" si="13"/>
        <v/>
      </c>
      <c r="T33" s="17" t="str">
        <f t="shared" ca="1" si="13"/>
        <v/>
      </c>
      <c r="U33" s="17" t="str">
        <f t="shared" ca="1" si="13"/>
        <v/>
      </c>
      <c r="V33" s="17" t="str">
        <f t="shared" ca="1" si="13"/>
        <v/>
      </c>
      <c r="W33" s="17" t="str">
        <f t="shared" ca="1" si="13"/>
        <v/>
      </c>
      <c r="X33" s="17" t="str">
        <f t="shared" ca="1" si="13"/>
        <v/>
      </c>
      <c r="Y33" s="17" t="str">
        <f t="shared" ca="1" si="13"/>
        <v/>
      </c>
      <c r="Z33" s="17" t="str">
        <f t="shared" ca="1" si="13"/>
        <v/>
      </c>
      <c r="AA33" s="17" t="str">
        <f t="shared" ca="1" si="13"/>
        <v/>
      </c>
      <c r="AB33" s="17" t="str">
        <f t="shared" ca="1" si="14"/>
        <v/>
      </c>
      <c r="AC33" s="17" t="str">
        <f t="shared" ca="1" si="14"/>
        <v/>
      </c>
      <c r="AD33" s="17" t="str">
        <f t="shared" ca="1" si="14"/>
        <v/>
      </c>
      <c r="AE33" s="17" t="str">
        <f t="shared" ca="1" si="14"/>
        <v/>
      </c>
      <c r="AF33" s="17" t="str">
        <f t="shared" ca="1" si="14"/>
        <v/>
      </c>
      <c r="AG33" s="17" t="str">
        <f t="shared" ca="1" si="14"/>
        <v/>
      </c>
      <c r="AH33" s="17" t="str">
        <f t="shared" ca="1" si="14"/>
        <v/>
      </c>
      <c r="AI33" s="17" t="str">
        <f t="shared" ca="1" si="14"/>
        <v/>
      </c>
      <c r="AJ33" s="17" t="str">
        <f t="shared" ca="1" si="14"/>
        <v/>
      </c>
      <c r="AK33" s="17" t="str">
        <f t="shared" ca="1" si="14"/>
        <v/>
      </c>
      <c r="AL33" s="17" t="str">
        <f t="shared" ca="1" si="15"/>
        <v/>
      </c>
      <c r="AM33" s="17" t="str">
        <f t="shared" ca="1" si="15"/>
        <v/>
      </c>
      <c r="AN33" s="17" t="str">
        <f t="shared" ca="1" si="15"/>
        <v/>
      </c>
      <c r="AO33" s="17" t="str">
        <f t="shared" ca="1" si="15"/>
        <v/>
      </c>
      <c r="AP33" s="17" t="str">
        <f t="shared" ca="1" si="15"/>
        <v/>
      </c>
      <c r="AQ33" s="17" t="str">
        <f t="shared" ca="1" si="15"/>
        <v/>
      </c>
      <c r="AR33" s="17" t="str">
        <f t="shared" ca="1" si="15"/>
        <v/>
      </c>
      <c r="AS33" s="17" t="str">
        <f t="shared" ca="1" si="15"/>
        <v/>
      </c>
      <c r="AT33" s="17" t="str">
        <f t="shared" ca="1" si="15"/>
        <v/>
      </c>
      <c r="AU33" s="17" t="str">
        <f t="shared" ca="1" si="15"/>
        <v/>
      </c>
      <c r="AV33" s="17" t="str">
        <f t="shared" ca="1" si="16"/>
        <v/>
      </c>
      <c r="AW33" s="17" t="str">
        <f t="shared" ca="1" si="16"/>
        <v/>
      </c>
      <c r="AX33" s="17" t="str">
        <f t="shared" ca="1" si="16"/>
        <v/>
      </c>
      <c r="AY33" s="17" t="str">
        <f t="shared" ca="1" si="16"/>
        <v/>
      </c>
      <c r="AZ33" s="17" t="str">
        <f t="shared" ca="1" si="16"/>
        <v/>
      </c>
      <c r="BA33" s="17" t="str">
        <f t="shared" ca="1" si="16"/>
        <v/>
      </c>
      <c r="BB33" s="17" t="str">
        <f t="shared" ca="1" si="16"/>
        <v/>
      </c>
      <c r="BC33" s="17" t="str">
        <f t="shared" ca="1" si="16"/>
        <v/>
      </c>
      <c r="BD33" s="17" t="str">
        <f t="shared" ca="1" si="16"/>
        <v/>
      </c>
      <c r="BE33" s="17" t="str">
        <f t="shared" ca="1" si="16"/>
        <v/>
      </c>
      <c r="BF33" s="17" t="str">
        <f t="shared" ca="1" si="17"/>
        <v/>
      </c>
      <c r="BG33" s="17" t="str">
        <f t="shared" ca="1" si="17"/>
        <v/>
      </c>
      <c r="BH33" s="17" t="str">
        <f t="shared" ca="1" si="17"/>
        <v/>
      </c>
      <c r="BI33" s="17" t="str">
        <f t="shared" ca="1" si="17"/>
        <v/>
      </c>
      <c r="BJ33" s="17" t="str">
        <f t="shared" ca="1" si="17"/>
        <v/>
      </c>
      <c r="BK33" s="17" t="str">
        <f t="shared" ca="1" si="17"/>
        <v/>
      </c>
      <c r="BL33" s="16"/>
    </row>
    <row r="34" spans="1:64" s="1" customFormat="1" ht="40.15" customHeight="1" x14ac:dyDescent="0.75">
      <c r="A34" s="7"/>
      <c r="B34" s="77" t="s">
        <v>44</v>
      </c>
      <c r="C34" s="20" t="s">
        <v>1</v>
      </c>
      <c r="D34" s="21"/>
      <c r="E34" s="22">
        <f ca="1">E33+20</f>
        <v>44872</v>
      </c>
      <c r="F34" s="23">
        <v>2</v>
      </c>
      <c r="G34" s="47"/>
      <c r="H34" s="17" t="str">
        <f t="shared" ref="H34:Q42" ca="1" si="19">IF(AND($C34="Goal",H$7&gt;=$E34,H$7&lt;=$E34+$F34-1),2,IF(AND($C34="Milestone",H$7&gt;=$E34,H$7&lt;=$E34+$F34-1),1,""))</f>
        <v/>
      </c>
      <c r="I34" s="17" t="str">
        <f t="shared" ca="1" si="19"/>
        <v/>
      </c>
      <c r="J34" s="17" t="str">
        <f t="shared" ca="1" si="19"/>
        <v/>
      </c>
      <c r="K34" s="17" t="str">
        <f t="shared" ca="1" si="19"/>
        <v/>
      </c>
      <c r="L34" s="17" t="str">
        <f t="shared" ca="1" si="19"/>
        <v/>
      </c>
      <c r="M34" s="17" t="str">
        <f t="shared" ca="1" si="19"/>
        <v/>
      </c>
      <c r="N34" s="17" t="str">
        <f t="shared" ca="1" si="19"/>
        <v/>
      </c>
      <c r="O34" s="17" t="str">
        <f t="shared" ca="1" si="19"/>
        <v/>
      </c>
      <c r="P34" s="17" t="str">
        <f t="shared" ca="1" si="19"/>
        <v/>
      </c>
      <c r="Q34" s="17" t="str">
        <f t="shared" ca="1" si="19"/>
        <v/>
      </c>
      <c r="R34" s="17" t="str">
        <f t="shared" ref="R34:AA42" ca="1" si="20">IF(AND($C34="Goal",R$7&gt;=$E34,R$7&lt;=$E34+$F34-1),2,IF(AND($C34="Milestone",R$7&gt;=$E34,R$7&lt;=$E34+$F34-1),1,""))</f>
        <v/>
      </c>
      <c r="S34" s="17" t="str">
        <f t="shared" ca="1" si="20"/>
        <v/>
      </c>
      <c r="T34" s="17" t="str">
        <f t="shared" ca="1" si="20"/>
        <v/>
      </c>
      <c r="U34" s="17" t="str">
        <f t="shared" ca="1" si="20"/>
        <v/>
      </c>
      <c r="V34" s="17" t="str">
        <f t="shared" ca="1" si="20"/>
        <v/>
      </c>
      <c r="W34" s="17" t="str">
        <f t="shared" ca="1" si="20"/>
        <v/>
      </c>
      <c r="X34" s="17" t="str">
        <f t="shared" ca="1" si="20"/>
        <v/>
      </c>
      <c r="Y34" s="17" t="str">
        <f t="shared" ca="1" si="20"/>
        <v/>
      </c>
      <c r="Z34" s="17" t="str">
        <f t="shared" ca="1" si="20"/>
        <v/>
      </c>
      <c r="AA34" s="17" t="str">
        <f t="shared" ca="1" si="20"/>
        <v/>
      </c>
      <c r="AB34" s="17" t="str">
        <f t="shared" ref="AB34:AK42" ca="1" si="21">IF(AND($C34="Goal",AB$7&gt;=$E34,AB$7&lt;=$E34+$F34-1),2,IF(AND($C34="Milestone",AB$7&gt;=$E34,AB$7&lt;=$E34+$F34-1),1,""))</f>
        <v/>
      </c>
      <c r="AC34" s="17" t="str">
        <f t="shared" ca="1" si="21"/>
        <v/>
      </c>
      <c r="AD34" s="17" t="str">
        <f t="shared" ca="1" si="21"/>
        <v/>
      </c>
      <c r="AE34" s="17" t="str">
        <f t="shared" ca="1" si="21"/>
        <v/>
      </c>
      <c r="AF34" s="17" t="str">
        <f t="shared" ca="1" si="21"/>
        <v/>
      </c>
      <c r="AG34" s="17" t="str">
        <f t="shared" ca="1" si="21"/>
        <v/>
      </c>
      <c r="AH34" s="17" t="str">
        <f t="shared" ca="1" si="21"/>
        <v/>
      </c>
      <c r="AI34" s="17" t="str">
        <f t="shared" ca="1" si="21"/>
        <v/>
      </c>
      <c r="AJ34" s="17" t="str">
        <f t="shared" ca="1" si="21"/>
        <v/>
      </c>
      <c r="AK34" s="17" t="str">
        <f t="shared" ca="1" si="21"/>
        <v/>
      </c>
      <c r="AL34" s="17" t="str">
        <f t="shared" ref="AL34:AU42" ca="1" si="22">IF(AND($C34="Goal",AL$7&gt;=$E34,AL$7&lt;=$E34+$F34-1),2,IF(AND($C34="Milestone",AL$7&gt;=$E34,AL$7&lt;=$E34+$F34-1),1,""))</f>
        <v/>
      </c>
      <c r="AM34" s="17" t="str">
        <f t="shared" ca="1" si="22"/>
        <v/>
      </c>
      <c r="AN34" s="17" t="str">
        <f t="shared" ca="1" si="22"/>
        <v/>
      </c>
      <c r="AO34" s="17" t="str">
        <f t="shared" ca="1" si="22"/>
        <v/>
      </c>
      <c r="AP34" s="17" t="str">
        <f t="shared" ca="1" si="22"/>
        <v/>
      </c>
      <c r="AQ34" s="17" t="str">
        <f t="shared" ca="1" si="22"/>
        <v/>
      </c>
      <c r="AR34" s="17" t="str">
        <f t="shared" ca="1" si="22"/>
        <v/>
      </c>
      <c r="AS34" s="17" t="str">
        <f t="shared" ca="1" si="22"/>
        <v/>
      </c>
      <c r="AT34" s="17" t="str">
        <f t="shared" ca="1" si="22"/>
        <v/>
      </c>
      <c r="AU34" s="17" t="str">
        <f t="shared" ca="1" si="22"/>
        <v/>
      </c>
      <c r="AV34" s="17" t="str">
        <f t="shared" ref="AV34:BE42" ca="1" si="23">IF(AND($C34="Goal",AV$7&gt;=$E34,AV$7&lt;=$E34+$F34-1),2,IF(AND($C34="Milestone",AV$7&gt;=$E34,AV$7&lt;=$E34+$F34-1),1,""))</f>
        <v/>
      </c>
      <c r="AW34" s="17" t="str">
        <f t="shared" ca="1" si="23"/>
        <v/>
      </c>
      <c r="AX34" s="17" t="str">
        <f t="shared" ca="1" si="23"/>
        <v/>
      </c>
      <c r="AY34" s="17" t="str">
        <f t="shared" ca="1" si="23"/>
        <v/>
      </c>
      <c r="AZ34" s="17" t="str">
        <f t="shared" ca="1" si="23"/>
        <v/>
      </c>
      <c r="BA34" s="17" t="str">
        <f t="shared" ca="1" si="23"/>
        <v/>
      </c>
      <c r="BB34" s="17" t="str">
        <f t="shared" ca="1" si="23"/>
        <v/>
      </c>
      <c r="BC34" s="17" t="str">
        <f t="shared" ca="1" si="23"/>
        <v/>
      </c>
      <c r="BD34" s="17" t="str">
        <f t="shared" ca="1" si="23"/>
        <v/>
      </c>
      <c r="BE34" s="17" t="str">
        <f t="shared" ca="1" si="23"/>
        <v/>
      </c>
      <c r="BF34" s="17" t="str">
        <f t="shared" ref="BF34:BK42" ca="1" si="24">IF(AND($C34="Goal",BF$7&gt;=$E34,BF$7&lt;=$E34+$F34-1),2,IF(AND($C34="Milestone",BF$7&gt;=$E34,BF$7&lt;=$E34+$F34-1),1,""))</f>
        <v/>
      </c>
      <c r="BG34" s="17" t="str">
        <f t="shared" ca="1" si="24"/>
        <v/>
      </c>
      <c r="BH34" s="17" t="str">
        <f t="shared" ca="1" si="24"/>
        <v/>
      </c>
      <c r="BI34" s="17" t="str">
        <f t="shared" ca="1" si="24"/>
        <v/>
      </c>
      <c r="BJ34" s="17" t="str">
        <f t="shared" ca="1" si="24"/>
        <v/>
      </c>
      <c r="BK34" s="17" t="str">
        <f t="shared" ca="1" si="24"/>
        <v/>
      </c>
      <c r="BL34" s="16"/>
    </row>
    <row r="35" spans="1:64" s="1" customFormat="1" ht="40.15" customHeight="1" x14ac:dyDescent="0.75">
      <c r="A35" s="7"/>
      <c r="B35" s="77" t="s">
        <v>45</v>
      </c>
      <c r="C35" s="20" t="s">
        <v>1</v>
      </c>
      <c r="D35" s="21"/>
      <c r="E35" s="22">
        <f ca="1">E34+3</f>
        <v>44875</v>
      </c>
      <c r="F35" s="23">
        <v>5</v>
      </c>
      <c r="G35" s="47"/>
      <c r="H35" s="17" t="str">
        <f t="shared" ca="1" si="19"/>
        <v/>
      </c>
      <c r="I35" s="17" t="str">
        <f t="shared" ca="1" si="19"/>
        <v/>
      </c>
      <c r="J35" s="17" t="str">
        <f t="shared" ca="1" si="19"/>
        <v/>
      </c>
      <c r="K35" s="17" t="str">
        <f t="shared" ca="1" si="19"/>
        <v/>
      </c>
      <c r="L35" s="17" t="str">
        <f t="shared" ca="1" si="19"/>
        <v/>
      </c>
      <c r="M35" s="17" t="str">
        <f t="shared" ca="1" si="19"/>
        <v/>
      </c>
      <c r="N35" s="17" t="str">
        <f t="shared" ca="1" si="19"/>
        <v/>
      </c>
      <c r="O35" s="17" t="str">
        <f t="shared" ca="1" si="19"/>
        <v/>
      </c>
      <c r="P35" s="17" t="str">
        <f t="shared" ca="1" si="19"/>
        <v/>
      </c>
      <c r="Q35" s="17" t="str">
        <f t="shared" ca="1" si="19"/>
        <v/>
      </c>
      <c r="R35" s="17" t="str">
        <f t="shared" ca="1" si="20"/>
        <v/>
      </c>
      <c r="S35" s="17" t="str">
        <f t="shared" ca="1" si="20"/>
        <v/>
      </c>
      <c r="T35" s="17" t="str">
        <f t="shared" ca="1" si="20"/>
        <v/>
      </c>
      <c r="U35" s="17" t="str">
        <f t="shared" ca="1" si="20"/>
        <v/>
      </c>
      <c r="V35" s="17" t="str">
        <f t="shared" ca="1" si="20"/>
        <v/>
      </c>
      <c r="W35" s="17" t="str">
        <f t="shared" ca="1" si="20"/>
        <v/>
      </c>
      <c r="X35" s="17" t="str">
        <f t="shared" ca="1" si="20"/>
        <v/>
      </c>
      <c r="Y35" s="17" t="str">
        <f t="shared" ca="1" si="20"/>
        <v/>
      </c>
      <c r="Z35" s="17" t="str">
        <f t="shared" ca="1" si="20"/>
        <v/>
      </c>
      <c r="AA35" s="17" t="str">
        <f t="shared" ca="1" si="20"/>
        <v/>
      </c>
      <c r="AB35" s="17" t="str">
        <f t="shared" ca="1" si="21"/>
        <v/>
      </c>
      <c r="AC35" s="17" t="str">
        <f t="shared" ca="1" si="21"/>
        <v/>
      </c>
      <c r="AD35" s="17" t="str">
        <f t="shared" ca="1" si="21"/>
        <v/>
      </c>
      <c r="AE35" s="17" t="str">
        <f t="shared" ca="1" si="21"/>
        <v/>
      </c>
      <c r="AF35" s="17" t="str">
        <f t="shared" ca="1" si="21"/>
        <v/>
      </c>
      <c r="AG35" s="17" t="str">
        <f t="shared" ca="1" si="21"/>
        <v/>
      </c>
      <c r="AH35" s="17" t="str">
        <f t="shared" ca="1" si="21"/>
        <v/>
      </c>
      <c r="AI35" s="17" t="str">
        <f t="shared" ca="1" si="21"/>
        <v/>
      </c>
      <c r="AJ35" s="17" t="str">
        <f t="shared" ca="1" si="21"/>
        <v/>
      </c>
      <c r="AK35" s="17" t="str">
        <f t="shared" ca="1" si="21"/>
        <v/>
      </c>
      <c r="AL35" s="17" t="str">
        <f t="shared" ca="1" si="22"/>
        <v/>
      </c>
      <c r="AM35" s="17" t="str">
        <f t="shared" ca="1" si="22"/>
        <v/>
      </c>
      <c r="AN35" s="17" t="str">
        <f t="shared" ca="1" si="22"/>
        <v/>
      </c>
      <c r="AO35" s="17" t="str">
        <f t="shared" ca="1" si="22"/>
        <v/>
      </c>
      <c r="AP35" s="17" t="str">
        <f t="shared" ca="1" si="22"/>
        <v/>
      </c>
      <c r="AQ35" s="17" t="str">
        <f t="shared" ca="1" si="22"/>
        <v/>
      </c>
      <c r="AR35" s="17" t="str">
        <f t="shared" ca="1" si="22"/>
        <v/>
      </c>
      <c r="AS35" s="17" t="str">
        <f t="shared" ca="1" si="22"/>
        <v/>
      </c>
      <c r="AT35" s="17" t="str">
        <f t="shared" ca="1" si="22"/>
        <v/>
      </c>
      <c r="AU35" s="17" t="str">
        <f t="shared" ca="1" si="22"/>
        <v/>
      </c>
      <c r="AV35" s="17" t="str">
        <f t="shared" ca="1" si="23"/>
        <v/>
      </c>
      <c r="AW35" s="17" t="str">
        <f t="shared" ca="1" si="23"/>
        <v/>
      </c>
      <c r="AX35" s="17" t="str">
        <f t="shared" ca="1" si="23"/>
        <v/>
      </c>
      <c r="AY35" s="17" t="str">
        <f t="shared" ca="1" si="23"/>
        <v/>
      </c>
      <c r="AZ35" s="17" t="str">
        <f t="shared" ca="1" si="23"/>
        <v/>
      </c>
      <c r="BA35" s="17" t="str">
        <f t="shared" ca="1" si="23"/>
        <v/>
      </c>
      <c r="BB35" s="17" t="str">
        <f t="shared" ca="1" si="23"/>
        <v/>
      </c>
      <c r="BC35" s="17" t="str">
        <f t="shared" ca="1" si="23"/>
        <v/>
      </c>
      <c r="BD35" s="17" t="str">
        <f t="shared" ca="1" si="23"/>
        <v/>
      </c>
      <c r="BE35" s="17" t="str">
        <f t="shared" ca="1" si="23"/>
        <v/>
      </c>
      <c r="BF35" s="17" t="str">
        <f t="shared" ca="1" si="24"/>
        <v/>
      </c>
      <c r="BG35" s="17" t="str">
        <f t="shared" ca="1" si="24"/>
        <v/>
      </c>
      <c r="BH35" s="17" t="str">
        <f t="shared" ca="1" si="24"/>
        <v/>
      </c>
      <c r="BI35" s="17" t="str">
        <f t="shared" ca="1" si="24"/>
        <v/>
      </c>
      <c r="BJ35" s="17" t="str">
        <f t="shared" ca="1" si="24"/>
        <v/>
      </c>
      <c r="BK35" s="17" t="str">
        <f t="shared" ca="1" si="24"/>
        <v/>
      </c>
      <c r="BL35" s="16"/>
    </row>
    <row r="36" spans="1:64" s="1" customFormat="1" ht="40.15" customHeight="1" x14ac:dyDescent="0.75">
      <c r="A36" s="7"/>
      <c r="B36" s="77" t="s">
        <v>46</v>
      </c>
      <c r="C36" s="20" t="s">
        <v>1</v>
      </c>
      <c r="D36" s="21"/>
      <c r="E36" s="22">
        <f ca="1">E35+5</f>
        <v>44880</v>
      </c>
      <c r="F36" s="23">
        <v>2</v>
      </c>
      <c r="G36" s="47"/>
      <c r="H36" s="17" t="str">
        <f t="shared" ca="1" si="19"/>
        <v/>
      </c>
      <c r="I36" s="17" t="str">
        <f t="shared" ca="1" si="19"/>
        <v/>
      </c>
      <c r="J36" s="17" t="str">
        <f t="shared" ca="1" si="19"/>
        <v/>
      </c>
      <c r="K36" s="17" t="str">
        <f t="shared" ca="1" si="19"/>
        <v/>
      </c>
      <c r="L36" s="17" t="str">
        <f t="shared" ca="1" si="19"/>
        <v/>
      </c>
      <c r="M36" s="17" t="str">
        <f t="shared" ca="1" si="19"/>
        <v/>
      </c>
      <c r="N36" s="17" t="str">
        <f t="shared" ca="1" si="19"/>
        <v/>
      </c>
      <c r="O36" s="17" t="str">
        <f t="shared" ca="1" si="19"/>
        <v/>
      </c>
      <c r="P36" s="17" t="str">
        <f t="shared" ca="1" si="19"/>
        <v/>
      </c>
      <c r="Q36" s="17" t="str">
        <f t="shared" ca="1" si="19"/>
        <v/>
      </c>
      <c r="R36" s="17" t="str">
        <f t="shared" ca="1" si="20"/>
        <v/>
      </c>
      <c r="S36" s="17" t="str">
        <f t="shared" ca="1" si="20"/>
        <v/>
      </c>
      <c r="T36" s="17" t="str">
        <f t="shared" ca="1" si="20"/>
        <v/>
      </c>
      <c r="U36" s="17" t="str">
        <f t="shared" ca="1" si="20"/>
        <v/>
      </c>
      <c r="V36" s="17" t="str">
        <f t="shared" ca="1" si="20"/>
        <v/>
      </c>
      <c r="W36" s="17" t="str">
        <f t="shared" ca="1" si="20"/>
        <v/>
      </c>
      <c r="X36" s="17" t="str">
        <f t="shared" ca="1" si="20"/>
        <v/>
      </c>
      <c r="Y36" s="17" t="str">
        <f t="shared" ca="1" si="20"/>
        <v/>
      </c>
      <c r="Z36" s="17" t="str">
        <f t="shared" ca="1" si="20"/>
        <v/>
      </c>
      <c r="AA36" s="17" t="str">
        <f t="shared" ca="1" si="20"/>
        <v/>
      </c>
      <c r="AB36" s="17" t="str">
        <f t="shared" ca="1" si="21"/>
        <v/>
      </c>
      <c r="AC36" s="17" t="str">
        <f t="shared" ca="1" si="21"/>
        <v/>
      </c>
      <c r="AD36" s="17" t="str">
        <f t="shared" ca="1" si="21"/>
        <v/>
      </c>
      <c r="AE36" s="17" t="str">
        <f t="shared" ca="1" si="21"/>
        <v/>
      </c>
      <c r="AF36" s="17" t="str">
        <f t="shared" ca="1" si="21"/>
        <v/>
      </c>
      <c r="AG36" s="17" t="str">
        <f t="shared" ca="1" si="21"/>
        <v/>
      </c>
      <c r="AH36" s="17" t="str">
        <f t="shared" ca="1" si="21"/>
        <v/>
      </c>
      <c r="AI36" s="17" t="str">
        <f t="shared" ca="1" si="21"/>
        <v/>
      </c>
      <c r="AJ36" s="17" t="str">
        <f t="shared" ca="1" si="21"/>
        <v/>
      </c>
      <c r="AK36" s="17" t="str">
        <f t="shared" ca="1" si="21"/>
        <v/>
      </c>
      <c r="AL36" s="17" t="str">
        <f t="shared" ca="1" si="22"/>
        <v/>
      </c>
      <c r="AM36" s="17" t="str">
        <f t="shared" ca="1" si="22"/>
        <v/>
      </c>
      <c r="AN36" s="17" t="str">
        <f t="shared" ca="1" si="22"/>
        <v/>
      </c>
      <c r="AO36" s="17" t="str">
        <f t="shared" ca="1" si="22"/>
        <v/>
      </c>
      <c r="AP36" s="17" t="str">
        <f t="shared" ca="1" si="22"/>
        <v/>
      </c>
      <c r="AQ36" s="17" t="str">
        <f t="shared" ca="1" si="22"/>
        <v/>
      </c>
      <c r="AR36" s="17" t="str">
        <f t="shared" ca="1" si="22"/>
        <v/>
      </c>
      <c r="AS36" s="17" t="str">
        <f t="shared" ca="1" si="22"/>
        <v/>
      </c>
      <c r="AT36" s="17" t="str">
        <f t="shared" ca="1" si="22"/>
        <v/>
      </c>
      <c r="AU36" s="17" t="str">
        <f t="shared" ca="1" si="22"/>
        <v/>
      </c>
      <c r="AV36" s="17" t="str">
        <f t="shared" ca="1" si="23"/>
        <v/>
      </c>
      <c r="AW36" s="17" t="str">
        <f t="shared" ca="1" si="23"/>
        <v/>
      </c>
      <c r="AX36" s="17" t="str">
        <f t="shared" ca="1" si="23"/>
        <v/>
      </c>
      <c r="AY36" s="17" t="str">
        <f t="shared" ca="1" si="23"/>
        <v/>
      </c>
      <c r="AZ36" s="17" t="str">
        <f t="shared" ca="1" si="23"/>
        <v/>
      </c>
      <c r="BA36" s="17" t="str">
        <f t="shared" ca="1" si="23"/>
        <v/>
      </c>
      <c r="BB36" s="17" t="str">
        <f t="shared" ca="1" si="23"/>
        <v/>
      </c>
      <c r="BC36" s="17" t="str">
        <f t="shared" ca="1" si="23"/>
        <v/>
      </c>
      <c r="BD36" s="17" t="str">
        <f t="shared" ca="1" si="23"/>
        <v/>
      </c>
      <c r="BE36" s="17" t="str">
        <f t="shared" ca="1" si="23"/>
        <v/>
      </c>
      <c r="BF36" s="17" t="str">
        <f t="shared" ca="1" si="24"/>
        <v/>
      </c>
      <c r="BG36" s="17" t="str">
        <f t="shared" ca="1" si="24"/>
        <v/>
      </c>
      <c r="BH36" s="17" t="str">
        <f t="shared" ca="1" si="24"/>
        <v/>
      </c>
      <c r="BI36" s="17" t="str">
        <f t="shared" ca="1" si="24"/>
        <v/>
      </c>
      <c r="BJ36" s="17" t="str">
        <f t="shared" ca="1" si="24"/>
        <v/>
      </c>
      <c r="BK36" s="17" t="str">
        <f t="shared" ca="1" si="24"/>
        <v/>
      </c>
      <c r="BL36" s="16"/>
    </row>
    <row r="37" spans="1:64" s="1" customFormat="1" ht="40.15" customHeight="1" x14ac:dyDescent="0.75">
      <c r="A37" s="7"/>
      <c r="B37" s="77" t="s">
        <v>47</v>
      </c>
      <c r="C37" s="20" t="s">
        <v>1</v>
      </c>
      <c r="D37" s="21"/>
      <c r="E37" s="22">
        <f ca="1">E36</f>
        <v>44880</v>
      </c>
      <c r="F37" s="23">
        <v>90</v>
      </c>
      <c r="G37" s="47"/>
      <c r="H37" s="17" t="str">
        <f t="shared" ca="1" si="19"/>
        <v/>
      </c>
      <c r="I37" s="17" t="str">
        <f t="shared" ca="1" si="19"/>
        <v/>
      </c>
      <c r="J37" s="17" t="str">
        <f t="shared" ca="1" si="19"/>
        <v/>
      </c>
      <c r="K37" s="17" t="str">
        <f t="shared" ca="1" si="19"/>
        <v/>
      </c>
      <c r="L37" s="17" t="str">
        <f t="shared" ca="1" si="19"/>
        <v/>
      </c>
      <c r="M37" s="17" t="str">
        <f t="shared" ca="1" si="19"/>
        <v/>
      </c>
      <c r="N37" s="17" t="str">
        <f t="shared" ca="1" si="19"/>
        <v/>
      </c>
      <c r="O37" s="17" t="str">
        <f t="shared" ca="1" si="19"/>
        <v/>
      </c>
      <c r="P37" s="17" t="str">
        <f t="shared" ca="1" si="19"/>
        <v/>
      </c>
      <c r="Q37" s="17" t="str">
        <f t="shared" ca="1" si="19"/>
        <v/>
      </c>
      <c r="R37" s="17" t="str">
        <f t="shared" ca="1" si="20"/>
        <v/>
      </c>
      <c r="S37" s="17" t="str">
        <f t="shared" ca="1" si="20"/>
        <v/>
      </c>
      <c r="T37" s="17" t="str">
        <f t="shared" ca="1" si="20"/>
        <v/>
      </c>
      <c r="U37" s="17" t="str">
        <f t="shared" ca="1" si="20"/>
        <v/>
      </c>
      <c r="V37" s="17" t="str">
        <f t="shared" ca="1" si="20"/>
        <v/>
      </c>
      <c r="W37" s="17" t="str">
        <f t="shared" ca="1" si="20"/>
        <v/>
      </c>
      <c r="X37" s="17" t="str">
        <f t="shared" ca="1" si="20"/>
        <v/>
      </c>
      <c r="Y37" s="17" t="str">
        <f t="shared" ca="1" si="20"/>
        <v/>
      </c>
      <c r="Z37" s="17" t="str">
        <f t="shared" ca="1" si="20"/>
        <v/>
      </c>
      <c r="AA37" s="17" t="str">
        <f t="shared" ca="1" si="20"/>
        <v/>
      </c>
      <c r="AB37" s="17" t="str">
        <f t="shared" ca="1" si="21"/>
        <v/>
      </c>
      <c r="AC37" s="17" t="str">
        <f t="shared" ca="1" si="21"/>
        <v/>
      </c>
      <c r="AD37" s="17" t="str">
        <f t="shared" ca="1" si="21"/>
        <v/>
      </c>
      <c r="AE37" s="17" t="str">
        <f t="shared" ca="1" si="21"/>
        <v/>
      </c>
      <c r="AF37" s="17" t="str">
        <f t="shared" ca="1" si="21"/>
        <v/>
      </c>
      <c r="AG37" s="17" t="str">
        <f t="shared" ca="1" si="21"/>
        <v/>
      </c>
      <c r="AH37" s="17" t="str">
        <f t="shared" ca="1" si="21"/>
        <v/>
      </c>
      <c r="AI37" s="17" t="str">
        <f t="shared" ca="1" si="21"/>
        <v/>
      </c>
      <c r="AJ37" s="17" t="str">
        <f t="shared" ca="1" si="21"/>
        <v/>
      </c>
      <c r="AK37" s="17" t="str">
        <f t="shared" ca="1" si="21"/>
        <v/>
      </c>
      <c r="AL37" s="17" t="str">
        <f t="shared" ca="1" si="22"/>
        <v/>
      </c>
      <c r="AM37" s="17" t="str">
        <f t="shared" ca="1" si="22"/>
        <v/>
      </c>
      <c r="AN37" s="17" t="str">
        <f t="shared" ca="1" si="22"/>
        <v/>
      </c>
      <c r="AO37" s="17" t="str">
        <f t="shared" ca="1" si="22"/>
        <v/>
      </c>
      <c r="AP37" s="17" t="str">
        <f t="shared" ca="1" si="22"/>
        <v/>
      </c>
      <c r="AQ37" s="17" t="str">
        <f t="shared" ca="1" si="22"/>
        <v/>
      </c>
      <c r="AR37" s="17" t="str">
        <f t="shared" ca="1" si="22"/>
        <v/>
      </c>
      <c r="AS37" s="17" t="str">
        <f t="shared" ca="1" si="22"/>
        <v/>
      </c>
      <c r="AT37" s="17" t="str">
        <f t="shared" ca="1" si="22"/>
        <v/>
      </c>
      <c r="AU37" s="17" t="str">
        <f t="shared" ca="1" si="22"/>
        <v/>
      </c>
      <c r="AV37" s="17" t="str">
        <f t="shared" ca="1" si="23"/>
        <v/>
      </c>
      <c r="AW37" s="17" t="str">
        <f t="shared" ca="1" si="23"/>
        <v/>
      </c>
      <c r="AX37" s="17" t="str">
        <f t="shared" ca="1" si="23"/>
        <v/>
      </c>
      <c r="AY37" s="17" t="str">
        <f t="shared" ca="1" si="23"/>
        <v/>
      </c>
      <c r="AZ37" s="17" t="str">
        <f t="shared" ca="1" si="23"/>
        <v/>
      </c>
      <c r="BA37" s="17" t="str">
        <f t="shared" ca="1" si="23"/>
        <v/>
      </c>
      <c r="BB37" s="17" t="str">
        <f t="shared" ca="1" si="23"/>
        <v/>
      </c>
      <c r="BC37" s="17" t="str">
        <f t="shared" ca="1" si="23"/>
        <v/>
      </c>
      <c r="BD37" s="17" t="str">
        <f t="shared" ca="1" si="23"/>
        <v/>
      </c>
      <c r="BE37" s="17" t="str">
        <f t="shared" ca="1" si="23"/>
        <v/>
      </c>
      <c r="BF37" s="17" t="str">
        <f t="shared" ca="1" si="24"/>
        <v/>
      </c>
      <c r="BG37" s="17" t="str">
        <f t="shared" ca="1" si="24"/>
        <v/>
      </c>
      <c r="BH37" s="17" t="str">
        <f t="shared" ca="1" si="24"/>
        <v/>
      </c>
      <c r="BI37" s="17" t="str">
        <f t="shared" ca="1" si="24"/>
        <v/>
      </c>
      <c r="BJ37" s="17" t="str">
        <f t="shared" ca="1" si="24"/>
        <v/>
      </c>
      <c r="BK37" s="17" t="str">
        <f t="shared" ca="1" si="24"/>
        <v/>
      </c>
      <c r="BL37" s="16"/>
    </row>
    <row r="38" spans="1:64" s="1" customFormat="1" ht="40.15" customHeight="1" x14ac:dyDescent="0.75">
      <c r="A38" s="7"/>
      <c r="B38" s="82" t="s">
        <v>50</v>
      </c>
      <c r="C38" s="83" t="s">
        <v>2</v>
      </c>
      <c r="D38" s="84"/>
      <c r="E38" s="85">
        <f ca="1">E37+90</f>
        <v>44970</v>
      </c>
      <c r="F38" s="86">
        <v>1</v>
      </c>
      <c r="G38" s="47"/>
      <c r="H38" s="17" t="str">
        <f t="shared" ca="1" si="19"/>
        <v/>
      </c>
      <c r="I38" s="17" t="str">
        <f t="shared" ca="1" si="19"/>
        <v/>
      </c>
      <c r="J38" s="17" t="str">
        <f t="shared" ca="1" si="19"/>
        <v/>
      </c>
      <c r="K38" s="17" t="str">
        <f t="shared" ca="1" si="19"/>
        <v/>
      </c>
      <c r="L38" s="17" t="str">
        <f t="shared" ca="1" si="19"/>
        <v/>
      </c>
      <c r="M38" s="17" t="str">
        <f t="shared" ca="1" si="19"/>
        <v/>
      </c>
      <c r="N38" s="17" t="str">
        <f t="shared" ca="1" si="19"/>
        <v/>
      </c>
      <c r="O38" s="17" t="str">
        <f t="shared" ca="1" si="19"/>
        <v/>
      </c>
      <c r="P38" s="17" t="str">
        <f t="shared" ca="1" si="19"/>
        <v/>
      </c>
      <c r="Q38" s="17" t="str">
        <f t="shared" ca="1" si="19"/>
        <v/>
      </c>
      <c r="R38" s="17" t="str">
        <f t="shared" ca="1" si="20"/>
        <v/>
      </c>
      <c r="S38" s="17" t="str">
        <f t="shared" ca="1" si="20"/>
        <v/>
      </c>
      <c r="T38" s="17" t="str">
        <f t="shared" ca="1" si="20"/>
        <v/>
      </c>
      <c r="U38" s="17" t="str">
        <f t="shared" ca="1" si="20"/>
        <v/>
      </c>
      <c r="V38" s="17" t="str">
        <f t="shared" ca="1" si="20"/>
        <v/>
      </c>
      <c r="W38" s="17" t="str">
        <f t="shared" ca="1" si="20"/>
        <v/>
      </c>
      <c r="X38" s="17" t="str">
        <f t="shared" ca="1" si="20"/>
        <v/>
      </c>
      <c r="Y38" s="17" t="str">
        <f t="shared" ca="1" si="20"/>
        <v/>
      </c>
      <c r="Z38" s="17" t="str">
        <f t="shared" ca="1" si="20"/>
        <v/>
      </c>
      <c r="AA38" s="17" t="str">
        <f t="shared" ca="1" si="20"/>
        <v/>
      </c>
      <c r="AB38" s="17" t="str">
        <f t="shared" ca="1" si="21"/>
        <v/>
      </c>
      <c r="AC38" s="17" t="str">
        <f t="shared" ca="1" si="21"/>
        <v/>
      </c>
      <c r="AD38" s="17" t="str">
        <f t="shared" ca="1" si="21"/>
        <v/>
      </c>
      <c r="AE38" s="17" t="str">
        <f t="shared" ca="1" si="21"/>
        <v/>
      </c>
      <c r="AF38" s="17" t="str">
        <f t="shared" ca="1" si="21"/>
        <v/>
      </c>
      <c r="AG38" s="17" t="str">
        <f t="shared" ca="1" si="21"/>
        <v/>
      </c>
      <c r="AH38" s="17" t="str">
        <f t="shared" ca="1" si="21"/>
        <v/>
      </c>
      <c r="AI38" s="17" t="str">
        <f t="shared" ca="1" si="21"/>
        <v/>
      </c>
      <c r="AJ38" s="17" t="str">
        <f t="shared" ca="1" si="21"/>
        <v/>
      </c>
      <c r="AK38" s="17" t="str">
        <f t="shared" ca="1" si="21"/>
        <v/>
      </c>
      <c r="AL38" s="17" t="str">
        <f t="shared" ca="1" si="22"/>
        <v/>
      </c>
      <c r="AM38" s="17" t="str">
        <f t="shared" ca="1" si="22"/>
        <v/>
      </c>
      <c r="AN38" s="17" t="str">
        <f t="shared" ca="1" si="22"/>
        <v/>
      </c>
      <c r="AO38" s="17" t="str">
        <f t="shared" ca="1" si="22"/>
        <v/>
      </c>
      <c r="AP38" s="17" t="str">
        <f t="shared" ca="1" si="22"/>
        <v/>
      </c>
      <c r="AQ38" s="17" t="str">
        <f t="shared" ca="1" si="22"/>
        <v/>
      </c>
      <c r="AR38" s="17" t="str">
        <f t="shared" ca="1" si="22"/>
        <v/>
      </c>
      <c r="AS38" s="17" t="str">
        <f t="shared" ca="1" si="22"/>
        <v/>
      </c>
      <c r="AT38" s="17" t="str">
        <f t="shared" ca="1" si="22"/>
        <v/>
      </c>
      <c r="AU38" s="17" t="str">
        <f t="shared" ca="1" si="22"/>
        <v/>
      </c>
      <c r="AV38" s="17" t="str">
        <f t="shared" ca="1" si="23"/>
        <v/>
      </c>
      <c r="AW38" s="17" t="str">
        <f t="shared" ca="1" si="23"/>
        <v/>
      </c>
      <c r="AX38" s="17" t="str">
        <f t="shared" ca="1" si="23"/>
        <v/>
      </c>
      <c r="AY38" s="17" t="str">
        <f t="shared" ca="1" si="23"/>
        <v/>
      </c>
      <c r="AZ38" s="17" t="str">
        <f t="shared" ca="1" si="23"/>
        <v/>
      </c>
      <c r="BA38" s="17" t="str">
        <f t="shared" ca="1" si="23"/>
        <v/>
      </c>
      <c r="BB38" s="17" t="str">
        <f t="shared" ca="1" si="23"/>
        <v/>
      </c>
      <c r="BC38" s="17" t="str">
        <f t="shared" ca="1" si="23"/>
        <v/>
      </c>
      <c r="BD38" s="17" t="str">
        <f t="shared" ca="1" si="23"/>
        <v/>
      </c>
      <c r="BE38" s="17" t="str">
        <f t="shared" ca="1" si="23"/>
        <v/>
      </c>
      <c r="BF38" s="17" t="str">
        <f t="shared" ca="1" si="24"/>
        <v/>
      </c>
      <c r="BG38" s="17" t="str">
        <f t="shared" ca="1" si="24"/>
        <v/>
      </c>
      <c r="BH38" s="17" t="str">
        <f t="shared" ca="1" si="24"/>
        <v/>
      </c>
      <c r="BI38" s="17" t="str">
        <f t="shared" ca="1" si="24"/>
        <v/>
      </c>
      <c r="BJ38" s="17" t="str">
        <f t="shared" ca="1" si="24"/>
        <v/>
      </c>
      <c r="BK38" s="17" t="str">
        <f t="shared" ca="1" si="24"/>
        <v/>
      </c>
      <c r="BL38" s="16"/>
    </row>
    <row r="39" spans="1:64" s="1" customFormat="1" ht="40.15" customHeight="1" x14ac:dyDescent="0.75">
      <c r="A39" s="7"/>
      <c r="B39" s="78" t="s">
        <v>49</v>
      </c>
      <c r="C39" s="20" t="s">
        <v>1</v>
      </c>
      <c r="D39" s="21"/>
      <c r="E39" s="22"/>
      <c r="F39" s="23"/>
      <c r="G39" s="47"/>
      <c r="H39" s="17" t="str">
        <f t="shared" ca="1" si="19"/>
        <v/>
      </c>
      <c r="I39" s="17" t="str">
        <f t="shared" ca="1" si="19"/>
        <v/>
      </c>
      <c r="J39" s="17" t="str">
        <f t="shared" ca="1" si="19"/>
        <v/>
      </c>
      <c r="K39" s="17" t="str">
        <f t="shared" ca="1" si="19"/>
        <v/>
      </c>
      <c r="L39" s="17" t="str">
        <f t="shared" ca="1" si="19"/>
        <v/>
      </c>
      <c r="M39" s="17" t="str">
        <f t="shared" ca="1" si="19"/>
        <v/>
      </c>
      <c r="N39" s="17" t="str">
        <f t="shared" ca="1" si="19"/>
        <v/>
      </c>
      <c r="O39" s="17" t="str">
        <f t="shared" ca="1" si="19"/>
        <v/>
      </c>
      <c r="P39" s="17" t="str">
        <f t="shared" ca="1" si="19"/>
        <v/>
      </c>
      <c r="Q39" s="17" t="str">
        <f t="shared" ca="1" si="19"/>
        <v/>
      </c>
      <c r="R39" s="17" t="str">
        <f t="shared" ca="1" si="20"/>
        <v/>
      </c>
      <c r="S39" s="17" t="str">
        <f t="shared" ca="1" si="20"/>
        <v/>
      </c>
      <c r="T39" s="17" t="str">
        <f t="shared" ca="1" si="20"/>
        <v/>
      </c>
      <c r="U39" s="17" t="str">
        <f t="shared" ca="1" si="20"/>
        <v/>
      </c>
      <c r="V39" s="17" t="str">
        <f t="shared" ca="1" si="20"/>
        <v/>
      </c>
      <c r="W39" s="17" t="str">
        <f t="shared" ca="1" si="20"/>
        <v/>
      </c>
      <c r="X39" s="17" t="str">
        <f t="shared" ca="1" si="20"/>
        <v/>
      </c>
      <c r="Y39" s="17" t="str">
        <f t="shared" ca="1" si="20"/>
        <v/>
      </c>
      <c r="Z39" s="17" t="str">
        <f t="shared" ca="1" si="20"/>
        <v/>
      </c>
      <c r="AA39" s="17" t="str">
        <f t="shared" ca="1" si="20"/>
        <v/>
      </c>
      <c r="AB39" s="17" t="str">
        <f t="shared" ca="1" si="21"/>
        <v/>
      </c>
      <c r="AC39" s="17" t="str">
        <f t="shared" ca="1" si="21"/>
        <v/>
      </c>
      <c r="AD39" s="17" t="str">
        <f t="shared" ca="1" si="21"/>
        <v/>
      </c>
      <c r="AE39" s="17" t="str">
        <f t="shared" ca="1" si="21"/>
        <v/>
      </c>
      <c r="AF39" s="17" t="str">
        <f t="shared" ca="1" si="21"/>
        <v/>
      </c>
      <c r="AG39" s="17" t="str">
        <f t="shared" ca="1" si="21"/>
        <v/>
      </c>
      <c r="AH39" s="17" t="str">
        <f t="shared" ca="1" si="21"/>
        <v/>
      </c>
      <c r="AI39" s="17" t="str">
        <f t="shared" ca="1" si="21"/>
        <v/>
      </c>
      <c r="AJ39" s="17" t="str">
        <f t="shared" ca="1" si="21"/>
        <v/>
      </c>
      <c r="AK39" s="17" t="str">
        <f t="shared" ca="1" si="21"/>
        <v/>
      </c>
      <c r="AL39" s="17" t="str">
        <f t="shared" ca="1" si="22"/>
        <v/>
      </c>
      <c r="AM39" s="17" t="str">
        <f t="shared" ca="1" si="22"/>
        <v/>
      </c>
      <c r="AN39" s="17" t="str">
        <f t="shared" ca="1" si="22"/>
        <v/>
      </c>
      <c r="AO39" s="17" t="str">
        <f t="shared" ca="1" si="22"/>
        <v/>
      </c>
      <c r="AP39" s="17" t="str">
        <f t="shared" ca="1" si="22"/>
        <v/>
      </c>
      <c r="AQ39" s="17" t="str">
        <f t="shared" ca="1" si="22"/>
        <v/>
      </c>
      <c r="AR39" s="17" t="str">
        <f t="shared" ca="1" si="22"/>
        <v/>
      </c>
      <c r="AS39" s="17" t="str">
        <f t="shared" ca="1" si="22"/>
        <v/>
      </c>
      <c r="AT39" s="17" t="str">
        <f t="shared" ca="1" si="22"/>
        <v/>
      </c>
      <c r="AU39" s="17" t="str">
        <f t="shared" ca="1" si="22"/>
        <v/>
      </c>
      <c r="AV39" s="17" t="str">
        <f t="shared" ca="1" si="23"/>
        <v/>
      </c>
      <c r="AW39" s="17" t="str">
        <f t="shared" ca="1" si="23"/>
        <v/>
      </c>
      <c r="AX39" s="17" t="str">
        <f t="shared" ca="1" si="23"/>
        <v/>
      </c>
      <c r="AY39" s="17" t="str">
        <f t="shared" ca="1" si="23"/>
        <v/>
      </c>
      <c r="AZ39" s="17" t="str">
        <f t="shared" ca="1" si="23"/>
        <v/>
      </c>
      <c r="BA39" s="17" t="str">
        <f t="shared" ca="1" si="23"/>
        <v/>
      </c>
      <c r="BB39" s="17" t="str">
        <f t="shared" ca="1" si="23"/>
        <v/>
      </c>
      <c r="BC39" s="17" t="str">
        <f t="shared" ca="1" si="23"/>
        <v/>
      </c>
      <c r="BD39" s="17" t="str">
        <f t="shared" ca="1" si="23"/>
        <v/>
      </c>
      <c r="BE39" s="17" t="str">
        <f t="shared" ca="1" si="23"/>
        <v/>
      </c>
      <c r="BF39" s="17" t="str">
        <f t="shared" ca="1" si="24"/>
        <v/>
      </c>
      <c r="BG39" s="17" t="str">
        <f t="shared" ca="1" si="24"/>
        <v/>
      </c>
      <c r="BH39" s="17" t="str">
        <f t="shared" ca="1" si="24"/>
        <v/>
      </c>
      <c r="BI39" s="17" t="str">
        <f t="shared" ca="1" si="24"/>
        <v/>
      </c>
      <c r="BJ39" s="17" t="str">
        <f t="shared" ca="1" si="24"/>
        <v/>
      </c>
      <c r="BK39" s="17" t="str">
        <f t="shared" ca="1" si="24"/>
        <v/>
      </c>
      <c r="BL39" s="16"/>
    </row>
    <row r="40" spans="1:64" s="1" customFormat="1" ht="40.15" customHeight="1" x14ac:dyDescent="0.75">
      <c r="A40" s="7"/>
      <c r="B40" s="77"/>
      <c r="C40" s="20"/>
      <c r="D40" s="21"/>
      <c r="E40" s="22"/>
      <c r="F40" s="23"/>
      <c r="G40" s="47"/>
      <c r="H40" s="17" t="str">
        <f t="shared" ca="1" si="19"/>
        <v/>
      </c>
      <c r="I40" s="17" t="str">
        <f t="shared" ca="1" si="19"/>
        <v/>
      </c>
      <c r="J40" s="17" t="str">
        <f t="shared" ca="1" si="19"/>
        <v/>
      </c>
      <c r="K40" s="17" t="str">
        <f t="shared" ca="1" si="19"/>
        <v/>
      </c>
      <c r="L40" s="17" t="str">
        <f t="shared" ca="1" si="19"/>
        <v/>
      </c>
      <c r="M40" s="17" t="str">
        <f t="shared" ca="1" si="19"/>
        <v/>
      </c>
      <c r="N40" s="17" t="str">
        <f t="shared" ca="1" si="19"/>
        <v/>
      </c>
      <c r="O40" s="17" t="str">
        <f t="shared" ca="1" si="19"/>
        <v/>
      </c>
      <c r="P40" s="17" t="str">
        <f t="shared" ca="1" si="19"/>
        <v/>
      </c>
      <c r="Q40" s="17" t="str">
        <f t="shared" ca="1" si="19"/>
        <v/>
      </c>
      <c r="R40" s="17" t="str">
        <f t="shared" ca="1" si="20"/>
        <v/>
      </c>
      <c r="S40" s="17" t="str">
        <f t="shared" ca="1" si="20"/>
        <v/>
      </c>
      <c r="T40" s="17" t="str">
        <f t="shared" ca="1" si="20"/>
        <v/>
      </c>
      <c r="U40" s="17" t="str">
        <f t="shared" ca="1" si="20"/>
        <v/>
      </c>
      <c r="V40" s="17" t="str">
        <f t="shared" ca="1" si="20"/>
        <v/>
      </c>
      <c r="W40" s="17" t="str">
        <f t="shared" ca="1" si="20"/>
        <v/>
      </c>
      <c r="X40" s="17" t="str">
        <f t="shared" ca="1" si="20"/>
        <v/>
      </c>
      <c r="Y40" s="17" t="str">
        <f t="shared" ca="1" si="20"/>
        <v/>
      </c>
      <c r="Z40" s="17" t="str">
        <f t="shared" ca="1" si="20"/>
        <v/>
      </c>
      <c r="AA40" s="17" t="str">
        <f t="shared" ca="1" si="20"/>
        <v/>
      </c>
      <c r="AB40" s="17" t="str">
        <f t="shared" ca="1" si="21"/>
        <v/>
      </c>
      <c r="AC40" s="17" t="str">
        <f t="shared" ca="1" si="21"/>
        <v/>
      </c>
      <c r="AD40" s="17" t="str">
        <f t="shared" ca="1" si="21"/>
        <v/>
      </c>
      <c r="AE40" s="17" t="str">
        <f t="shared" ca="1" si="21"/>
        <v/>
      </c>
      <c r="AF40" s="17" t="str">
        <f t="shared" ca="1" si="21"/>
        <v/>
      </c>
      <c r="AG40" s="17" t="str">
        <f t="shared" ca="1" si="21"/>
        <v/>
      </c>
      <c r="AH40" s="17" t="str">
        <f t="shared" ca="1" si="21"/>
        <v/>
      </c>
      <c r="AI40" s="17" t="str">
        <f t="shared" ca="1" si="21"/>
        <v/>
      </c>
      <c r="AJ40" s="17" t="str">
        <f t="shared" ca="1" si="21"/>
        <v/>
      </c>
      <c r="AK40" s="17" t="str">
        <f t="shared" ca="1" si="21"/>
        <v/>
      </c>
      <c r="AL40" s="17" t="str">
        <f t="shared" ca="1" si="22"/>
        <v/>
      </c>
      <c r="AM40" s="17" t="str">
        <f t="shared" ca="1" si="22"/>
        <v/>
      </c>
      <c r="AN40" s="17" t="str">
        <f t="shared" ca="1" si="22"/>
        <v/>
      </c>
      <c r="AO40" s="17" t="str">
        <f t="shared" ca="1" si="22"/>
        <v/>
      </c>
      <c r="AP40" s="17" t="str">
        <f t="shared" ca="1" si="22"/>
        <v/>
      </c>
      <c r="AQ40" s="17" t="str">
        <f t="shared" ca="1" si="22"/>
        <v/>
      </c>
      <c r="AR40" s="17" t="str">
        <f t="shared" ca="1" si="22"/>
        <v/>
      </c>
      <c r="AS40" s="17" t="str">
        <f t="shared" ca="1" si="22"/>
        <v/>
      </c>
      <c r="AT40" s="17" t="str">
        <f t="shared" ca="1" si="22"/>
        <v/>
      </c>
      <c r="AU40" s="17" t="str">
        <f t="shared" ca="1" si="22"/>
        <v/>
      </c>
      <c r="AV40" s="17" t="str">
        <f t="shared" ca="1" si="23"/>
        <v/>
      </c>
      <c r="AW40" s="17" t="str">
        <f t="shared" ca="1" si="23"/>
        <v/>
      </c>
      <c r="AX40" s="17" t="str">
        <f t="shared" ca="1" si="23"/>
        <v/>
      </c>
      <c r="AY40" s="17" t="str">
        <f t="shared" ca="1" si="23"/>
        <v/>
      </c>
      <c r="AZ40" s="17" t="str">
        <f t="shared" ca="1" si="23"/>
        <v/>
      </c>
      <c r="BA40" s="17" t="str">
        <f t="shared" ca="1" si="23"/>
        <v/>
      </c>
      <c r="BB40" s="17" t="str">
        <f t="shared" ca="1" si="23"/>
        <v/>
      </c>
      <c r="BC40" s="17" t="str">
        <f t="shared" ca="1" si="23"/>
        <v/>
      </c>
      <c r="BD40" s="17" t="str">
        <f t="shared" ca="1" si="23"/>
        <v/>
      </c>
      <c r="BE40" s="17" t="str">
        <f t="shared" ca="1" si="23"/>
        <v/>
      </c>
      <c r="BF40" s="17" t="str">
        <f t="shared" ca="1" si="24"/>
        <v/>
      </c>
      <c r="BG40" s="17" t="str">
        <f t="shared" ca="1" si="24"/>
        <v/>
      </c>
      <c r="BH40" s="17" t="str">
        <f t="shared" ca="1" si="24"/>
        <v/>
      </c>
      <c r="BI40" s="17" t="str">
        <f t="shared" ca="1" si="24"/>
        <v/>
      </c>
      <c r="BJ40" s="17" t="str">
        <f t="shared" ca="1" si="24"/>
        <v/>
      </c>
      <c r="BK40" s="17" t="str">
        <f t="shared" ca="1" si="24"/>
        <v/>
      </c>
      <c r="BL40" s="50"/>
    </row>
    <row r="41" spans="1:64" s="1" customFormat="1" ht="40.15" customHeight="1" x14ac:dyDescent="0.75">
      <c r="A41" s="7"/>
      <c r="B41" s="77"/>
      <c r="C41" s="20"/>
      <c r="D41" s="21"/>
      <c r="E41" s="22"/>
      <c r="F41" s="23"/>
      <c r="G41" s="47"/>
      <c r="H41" s="17" t="str">
        <f t="shared" ca="1" si="19"/>
        <v/>
      </c>
      <c r="I41" s="17" t="str">
        <f t="shared" ca="1" si="19"/>
        <v/>
      </c>
      <c r="J41" s="17" t="str">
        <f t="shared" ca="1" si="19"/>
        <v/>
      </c>
      <c r="K41" s="17" t="str">
        <f t="shared" ca="1" si="19"/>
        <v/>
      </c>
      <c r="L41" s="17" t="str">
        <f t="shared" ca="1" si="19"/>
        <v/>
      </c>
      <c r="M41" s="17" t="str">
        <f t="shared" ca="1" si="19"/>
        <v/>
      </c>
      <c r="N41" s="17" t="str">
        <f t="shared" ca="1" si="19"/>
        <v/>
      </c>
      <c r="O41" s="17" t="str">
        <f t="shared" ca="1" si="19"/>
        <v/>
      </c>
      <c r="P41" s="17" t="str">
        <f t="shared" ca="1" si="19"/>
        <v/>
      </c>
      <c r="Q41" s="17" t="str">
        <f t="shared" ca="1" si="19"/>
        <v/>
      </c>
      <c r="R41" s="17" t="str">
        <f t="shared" ca="1" si="20"/>
        <v/>
      </c>
      <c r="S41" s="17" t="str">
        <f t="shared" ca="1" si="20"/>
        <v/>
      </c>
      <c r="T41" s="17" t="str">
        <f t="shared" ca="1" si="20"/>
        <v/>
      </c>
      <c r="U41" s="17" t="str">
        <f t="shared" ca="1" si="20"/>
        <v/>
      </c>
      <c r="V41" s="17" t="str">
        <f t="shared" ca="1" si="20"/>
        <v/>
      </c>
      <c r="W41" s="17" t="str">
        <f t="shared" ca="1" si="20"/>
        <v/>
      </c>
      <c r="X41" s="17" t="str">
        <f t="shared" ca="1" si="20"/>
        <v/>
      </c>
      <c r="Y41" s="17" t="str">
        <f t="shared" ca="1" si="20"/>
        <v/>
      </c>
      <c r="Z41" s="17" t="str">
        <f t="shared" ca="1" si="20"/>
        <v/>
      </c>
      <c r="AA41" s="17" t="str">
        <f t="shared" ca="1" si="20"/>
        <v/>
      </c>
      <c r="AB41" s="17" t="str">
        <f t="shared" ca="1" si="21"/>
        <v/>
      </c>
      <c r="AC41" s="17" t="str">
        <f t="shared" ca="1" si="21"/>
        <v/>
      </c>
      <c r="AD41" s="17" t="str">
        <f t="shared" ca="1" si="21"/>
        <v/>
      </c>
      <c r="AE41" s="17" t="str">
        <f t="shared" ca="1" si="21"/>
        <v/>
      </c>
      <c r="AF41" s="17" t="str">
        <f t="shared" ca="1" si="21"/>
        <v/>
      </c>
      <c r="AG41" s="17" t="str">
        <f t="shared" ca="1" si="21"/>
        <v/>
      </c>
      <c r="AH41" s="17" t="str">
        <f t="shared" ca="1" si="21"/>
        <v/>
      </c>
      <c r="AI41" s="17" t="str">
        <f t="shared" ca="1" si="21"/>
        <v/>
      </c>
      <c r="AJ41" s="17" t="str">
        <f t="shared" ca="1" si="21"/>
        <v/>
      </c>
      <c r="AK41" s="17" t="str">
        <f t="shared" ca="1" si="21"/>
        <v/>
      </c>
      <c r="AL41" s="17" t="str">
        <f t="shared" ca="1" si="22"/>
        <v/>
      </c>
      <c r="AM41" s="17" t="str">
        <f t="shared" ca="1" si="22"/>
        <v/>
      </c>
      <c r="AN41" s="17" t="str">
        <f t="shared" ca="1" si="22"/>
        <v/>
      </c>
      <c r="AO41" s="17" t="str">
        <f t="shared" ca="1" si="22"/>
        <v/>
      </c>
      <c r="AP41" s="17" t="str">
        <f t="shared" ca="1" si="22"/>
        <v/>
      </c>
      <c r="AQ41" s="17" t="str">
        <f t="shared" ca="1" si="22"/>
        <v/>
      </c>
      <c r="AR41" s="17" t="str">
        <f t="shared" ca="1" si="22"/>
        <v/>
      </c>
      <c r="AS41" s="17" t="str">
        <f t="shared" ca="1" si="22"/>
        <v/>
      </c>
      <c r="AT41" s="17" t="str">
        <f t="shared" ca="1" si="22"/>
        <v/>
      </c>
      <c r="AU41" s="17" t="str">
        <f t="shared" ca="1" si="22"/>
        <v/>
      </c>
      <c r="AV41" s="17" t="str">
        <f t="shared" ca="1" si="23"/>
        <v/>
      </c>
      <c r="AW41" s="17" t="str">
        <f t="shared" ca="1" si="23"/>
        <v/>
      </c>
      <c r="AX41" s="17" t="str">
        <f t="shared" ca="1" si="23"/>
        <v/>
      </c>
      <c r="AY41" s="17" t="str">
        <f t="shared" ca="1" si="23"/>
        <v/>
      </c>
      <c r="AZ41" s="17" t="str">
        <f t="shared" ca="1" si="23"/>
        <v/>
      </c>
      <c r="BA41" s="17" t="str">
        <f t="shared" ca="1" si="23"/>
        <v/>
      </c>
      <c r="BB41" s="17" t="str">
        <f t="shared" ca="1" si="23"/>
        <v/>
      </c>
      <c r="BC41" s="17" t="str">
        <f t="shared" ca="1" si="23"/>
        <v/>
      </c>
      <c r="BD41" s="17" t="str">
        <f t="shared" ca="1" si="23"/>
        <v/>
      </c>
      <c r="BE41" s="17" t="str">
        <f t="shared" ca="1" si="23"/>
        <v/>
      </c>
      <c r="BF41" s="17" t="str">
        <f t="shared" ca="1" si="24"/>
        <v/>
      </c>
      <c r="BG41" s="17" t="str">
        <f t="shared" ca="1" si="24"/>
        <v/>
      </c>
      <c r="BH41" s="17" t="str">
        <f t="shared" ca="1" si="24"/>
        <v/>
      </c>
      <c r="BI41" s="17" t="str">
        <f t="shared" ca="1" si="24"/>
        <v/>
      </c>
      <c r="BJ41" s="17" t="str">
        <f t="shared" ca="1" si="24"/>
        <v/>
      </c>
      <c r="BK41" s="17" t="str">
        <f t="shared" ca="1" si="24"/>
        <v/>
      </c>
      <c r="BL41" s="50"/>
    </row>
    <row r="42" spans="1:64" s="1" customFormat="1" ht="40.15" customHeight="1" x14ac:dyDescent="0.75">
      <c r="A42" s="7"/>
      <c r="B42" s="77"/>
      <c r="C42" s="20"/>
      <c r="D42" s="21"/>
      <c r="E42" s="22"/>
      <c r="F42" s="23"/>
      <c r="G42" s="47"/>
      <c r="H42" s="17" t="str">
        <f t="shared" ca="1" si="19"/>
        <v/>
      </c>
      <c r="I42" s="17" t="str">
        <f t="shared" ca="1" si="19"/>
        <v/>
      </c>
      <c r="J42" s="17" t="str">
        <f t="shared" ca="1" si="19"/>
        <v/>
      </c>
      <c r="K42" s="17" t="str">
        <f t="shared" ca="1" si="19"/>
        <v/>
      </c>
      <c r="L42" s="17" t="str">
        <f t="shared" ca="1" si="19"/>
        <v/>
      </c>
      <c r="M42" s="17" t="str">
        <f t="shared" ca="1" si="19"/>
        <v/>
      </c>
      <c r="N42" s="17" t="str">
        <f t="shared" ca="1" si="19"/>
        <v/>
      </c>
      <c r="O42" s="17" t="str">
        <f t="shared" ca="1" si="19"/>
        <v/>
      </c>
      <c r="P42" s="17" t="str">
        <f t="shared" ca="1" si="19"/>
        <v/>
      </c>
      <c r="Q42" s="17" t="str">
        <f t="shared" ca="1" si="19"/>
        <v/>
      </c>
      <c r="R42" s="17" t="str">
        <f t="shared" ca="1" si="20"/>
        <v/>
      </c>
      <c r="S42" s="17" t="str">
        <f t="shared" ca="1" si="20"/>
        <v/>
      </c>
      <c r="T42" s="17" t="str">
        <f t="shared" ca="1" si="20"/>
        <v/>
      </c>
      <c r="U42" s="17" t="str">
        <f t="shared" ca="1" si="20"/>
        <v/>
      </c>
      <c r="V42" s="17" t="str">
        <f t="shared" ca="1" si="20"/>
        <v/>
      </c>
      <c r="W42" s="17" t="str">
        <f t="shared" ca="1" si="20"/>
        <v/>
      </c>
      <c r="X42" s="17" t="str">
        <f t="shared" ca="1" si="20"/>
        <v/>
      </c>
      <c r="Y42" s="17" t="str">
        <f t="shared" ca="1" si="20"/>
        <v/>
      </c>
      <c r="Z42" s="17" t="str">
        <f t="shared" ca="1" si="20"/>
        <v/>
      </c>
      <c r="AA42" s="17" t="str">
        <f t="shared" ca="1" si="20"/>
        <v/>
      </c>
      <c r="AB42" s="17" t="str">
        <f t="shared" ca="1" si="21"/>
        <v/>
      </c>
      <c r="AC42" s="17" t="str">
        <f t="shared" ca="1" si="21"/>
        <v/>
      </c>
      <c r="AD42" s="17" t="str">
        <f t="shared" ca="1" si="21"/>
        <v/>
      </c>
      <c r="AE42" s="17" t="str">
        <f t="shared" ca="1" si="21"/>
        <v/>
      </c>
      <c r="AF42" s="17" t="str">
        <f t="shared" ca="1" si="21"/>
        <v/>
      </c>
      <c r="AG42" s="17" t="str">
        <f t="shared" ca="1" si="21"/>
        <v/>
      </c>
      <c r="AH42" s="17" t="str">
        <f t="shared" ca="1" si="21"/>
        <v/>
      </c>
      <c r="AI42" s="17" t="str">
        <f t="shared" ca="1" si="21"/>
        <v/>
      </c>
      <c r="AJ42" s="17" t="str">
        <f t="shared" ca="1" si="21"/>
        <v/>
      </c>
      <c r="AK42" s="17" t="str">
        <f t="shared" ca="1" si="21"/>
        <v/>
      </c>
      <c r="AL42" s="17" t="str">
        <f t="shared" ca="1" si="22"/>
        <v/>
      </c>
      <c r="AM42" s="17" t="str">
        <f t="shared" ca="1" si="22"/>
        <v/>
      </c>
      <c r="AN42" s="17" t="str">
        <f t="shared" ca="1" si="22"/>
        <v/>
      </c>
      <c r="AO42" s="17" t="str">
        <f t="shared" ca="1" si="22"/>
        <v/>
      </c>
      <c r="AP42" s="17" t="str">
        <f t="shared" ca="1" si="22"/>
        <v/>
      </c>
      <c r="AQ42" s="17" t="str">
        <f t="shared" ca="1" si="22"/>
        <v/>
      </c>
      <c r="AR42" s="17" t="str">
        <f t="shared" ca="1" si="22"/>
        <v/>
      </c>
      <c r="AS42" s="17" t="str">
        <f t="shared" ca="1" si="22"/>
        <v/>
      </c>
      <c r="AT42" s="17" t="str">
        <f t="shared" ca="1" si="22"/>
        <v/>
      </c>
      <c r="AU42" s="17" t="str">
        <f t="shared" ca="1" si="22"/>
        <v/>
      </c>
      <c r="AV42" s="17" t="str">
        <f t="shared" ca="1" si="23"/>
        <v/>
      </c>
      <c r="AW42" s="17" t="str">
        <f t="shared" ca="1" si="23"/>
        <v/>
      </c>
      <c r="AX42" s="17" t="str">
        <f t="shared" ca="1" si="23"/>
        <v/>
      </c>
      <c r="AY42" s="17" t="str">
        <f t="shared" ca="1" si="23"/>
        <v/>
      </c>
      <c r="AZ42" s="17" t="str">
        <f t="shared" ca="1" si="23"/>
        <v/>
      </c>
      <c r="BA42" s="17" t="str">
        <f t="shared" ca="1" si="23"/>
        <v/>
      </c>
      <c r="BB42" s="17" t="str">
        <f t="shared" ca="1" si="23"/>
        <v/>
      </c>
      <c r="BC42" s="17" t="str">
        <f t="shared" ca="1" si="23"/>
        <v/>
      </c>
      <c r="BD42" s="17" t="str">
        <f t="shared" ca="1" si="23"/>
        <v/>
      </c>
      <c r="BE42" s="17" t="str">
        <f t="shared" ca="1" si="23"/>
        <v/>
      </c>
      <c r="BF42" s="17" t="str">
        <f t="shared" ca="1" si="24"/>
        <v/>
      </c>
      <c r="BG42" s="17" t="str">
        <f t="shared" ca="1" si="24"/>
        <v/>
      </c>
      <c r="BH42" s="17" t="str">
        <f t="shared" ca="1" si="24"/>
        <v/>
      </c>
      <c r="BI42" s="17" t="str">
        <f t="shared" ca="1" si="24"/>
        <v/>
      </c>
      <c r="BJ42" s="17" t="str">
        <f t="shared" ca="1" si="24"/>
        <v/>
      </c>
      <c r="BK42" s="17" t="str">
        <f t="shared" ca="1" si="24"/>
        <v/>
      </c>
      <c r="BL42" s="50"/>
    </row>
    <row r="43" spans="1:64" s="1" customFormat="1" ht="40.15" customHeight="1" x14ac:dyDescent="0.75">
      <c r="A43" s="8"/>
      <c r="B43" s="74" t="s">
        <v>8</v>
      </c>
      <c r="C43" s="44"/>
      <c r="D43" s="30"/>
      <c r="E43" s="45"/>
      <c r="F43" s="46"/>
      <c r="G43" s="47"/>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1"/>
    </row>
    <row r="44" spans="1:64" ht="30" customHeight="1" x14ac:dyDescent="0.75">
      <c r="F44" s="9"/>
      <c r="G44" s="3"/>
    </row>
  </sheetData>
  <mergeCells count="8">
    <mergeCell ref="W4:Z4"/>
    <mergeCell ref="AB4:AE4"/>
    <mergeCell ref="B2:G2"/>
    <mergeCell ref="H2:M2"/>
    <mergeCell ref="N2:S2"/>
    <mergeCell ref="H4:K4"/>
    <mergeCell ref="M4:P4"/>
    <mergeCell ref="R4:U4"/>
  </mergeCells>
  <conditionalFormatting sqref="D9:D24 D27:D29 D32:D38 D42:D43">
    <cfRule type="dataBar" priority="76">
      <dataBar>
        <cfvo type="num" val="0"/>
        <cfvo type="num" val="1"/>
        <color theme="9" tint="0.59999389629810485"/>
      </dataBar>
      <extLst>
        <ext xmlns:x14="http://schemas.microsoft.com/office/spreadsheetml/2009/9/main" uri="{B025F937-C7B1-47D3-B67F-A62EFF666E3E}">
          <x14:id>{BF2B6452-7C84-42DF-BE5D-B3B8CB5F5069}</x14:id>
        </ext>
      </extLst>
    </cfRule>
  </conditionalFormatting>
  <conditionalFormatting sqref="H7:BK24 H27:BK29 H32:BK38 H42:BK43">
    <cfRule type="expression" dxfId="40" priority="72">
      <formula>AND(TODAY()&gt;=H$7,TODAY()&lt;I$7)</formula>
    </cfRule>
  </conditionalFormatting>
  <conditionalFormatting sqref="H6:AL6">
    <cfRule type="expression" dxfId="39" priority="75">
      <formula>H$7&lt;=EOMONTH($H$7,0)</formula>
    </cfRule>
  </conditionalFormatting>
  <conditionalFormatting sqref="I6:BK6">
    <cfRule type="expression" dxfId="38" priority="74">
      <formula>AND(I$7&lt;=EOMONTH($H$7,2),I$7&gt;EOMONTH($H$7,0),I$7&gt;EOMONTH($H$7,1))</formula>
    </cfRule>
  </conditionalFormatting>
  <conditionalFormatting sqref="H6:BK6">
    <cfRule type="expression" dxfId="37" priority="73">
      <formula>AND(H$7&lt;=EOMONTH($H$7,1),H$7&gt;EOMONTH($H$7,0))</formula>
    </cfRule>
  </conditionalFormatting>
  <conditionalFormatting sqref="H43:BK43">
    <cfRule type="expression" dxfId="36" priority="84" stopIfTrue="1">
      <formula>AND(#REF!="Low Risk",H$7&gt;=#REF!,H$7&lt;=#REF!+#REF!-1)</formula>
    </cfRule>
    <cfRule type="expression" dxfId="35" priority="85" stopIfTrue="1">
      <formula>AND(#REF!="High Risk",H$7&gt;=#REF!,H$7&lt;=#REF!+#REF!-1)</formula>
    </cfRule>
    <cfRule type="expression" dxfId="34" priority="86" stopIfTrue="1">
      <formula>AND(#REF!="On Track",H$7&gt;=#REF!,H$7&lt;=#REF!+#REF!-1)</formula>
    </cfRule>
    <cfRule type="expression" dxfId="33" priority="87" stopIfTrue="1">
      <formula>AND(#REF!="Med Risk",H$7&gt;=#REF!,H$7&lt;=#REF!+#REF!-1)</formula>
    </cfRule>
    <cfRule type="expression" dxfId="32" priority="88" stopIfTrue="1">
      <formula>AND(LEN(#REF!)=0,H$7&gt;=#REF!,H$7&lt;=#REF!+#REF!-1)</formula>
    </cfRule>
  </conditionalFormatting>
  <conditionalFormatting sqref="D18">
    <cfRule type="dataBar" priority="65">
      <dataBar>
        <cfvo type="num" val="0"/>
        <cfvo type="num" val="1"/>
        <color theme="9" tint="0.59999389629810485"/>
      </dataBar>
      <extLst>
        <ext xmlns:x14="http://schemas.microsoft.com/office/spreadsheetml/2009/9/main" uri="{B025F937-C7B1-47D3-B67F-A62EFF666E3E}">
          <x14:id>{0F53DF11-FAC9-499D-8B99-81A1DA4C5C4C}</x14:id>
        </ext>
      </extLst>
    </cfRule>
  </conditionalFormatting>
  <conditionalFormatting sqref="H18:BK18">
    <cfRule type="expression" dxfId="31" priority="64">
      <formula>AND(TODAY()&gt;=H$7,TODAY()&lt;I$7)</formula>
    </cfRule>
  </conditionalFormatting>
  <conditionalFormatting sqref="H10:BK38 H42:BK42">
    <cfRule type="expression" dxfId="30" priority="104" stopIfTrue="1">
      <formula>AND($C10="Low Risk",H$7&gt;=$E10,H$7&lt;=$E10+$F10-1)</formula>
    </cfRule>
    <cfRule type="expression" dxfId="29" priority="105" stopIfTrue="1">
      <formula>AND($C10="High Risk",H$7&gt;=$E10,H$7&lt;=$E10+$F10-1)</formula>
    </cfRule>
    <cfRule type="expression" dxfId="28" priority="106" stopIfTrue="1">
      <formula>AND($C10="On Track",H$7&gt;=$E10,H$7&lt;=$E10+$F10-1)</formula>
    </cfRule>
    <cfRule type="expression" dxfId="27" priority="107" stopIfTrue="1">
      <formula>AND($C10="Med Risk",H$7&gt;=$E10,H$7&lt;=$E10+$F10-1)</formula>
    </cfRule>
    <cfRule type="expression" dxfId="26" priority="108" stopIfTrue="1">
      <formula>AND(LEN($C10)=0,H$7&gt;=$E10,H$7&lt;=$E10+$F10-1)</formula>
    </cfRule>
  </conditionalFormatting>
  <conditionalFormatting sqref="D30">
    <cfRule type="dataBar" priority="63">
      <dataBar>
        <cfvo type="num" val="0"/>
        <cfvo type="num" val="1"/>
        <color theme="9" tint="0.59999389629810485"/>
      </dataBar>
      <extLst>
        <ext xmlns:x14="http://schemas.microsoft.com/office/spreadsheetml/2009/9/main" uri="{B025F937-C7B1-47D3-B67F-A62EFF666E3E}">
          <x14:id>{D240C289-62D7-49FE-A0A3-B7F686295336}</x14:id>
        </ext>
      </extLst>
    </cfRule>
  </conditionalFormatting>
  <conditionalFormatting sqref="H30:BK30">
    <cfRule type="expression" dxfId="25" priority="62">
      <formula>AND(TODAY()&gt;=H$7,TODAY()&lt;I$7)</formula>
    </cfRule>
  </conditionalFormatting>
  <conditionalFormatting sqref="I25:BK26">
    <cfRule type="expression" dxfId="24" priority="48">
      <formula>AND(TODAY()&gt;=I$7,TODAY()&lt;J$7)</formula>
    </cfRule>
  </conditionalFormatting>
  <conditionalFormatting sqref="D25">
    <cfRule type="dataBar" priority="49">
      <dataBar>
        <cfvo type="num" val="0"/>
        <cfvo type="num" val="1"/>
        <color theme="9" tint="0.59999389629810485"/>
      </dataBar>
      <extLst>
        <ext xmlns:x14="http://schemas.microsoft.com/office/spreadsheetml/2009/9/main" uri="{B025F937-C7B1-47D3-B67F-A62EFF666E3E}">
          <x14:id>{F188310A-7320-4E66-8E32-13DDBC6DB1B4}</x14:id>
        </ext>
      </extLst>
    </cfRule>
  </conditionalFormatting>
  <conditionalFormatting sqref="D26">
    <cfRule type="dataBar" priority="47">
      <dataBar>
        <cfvo type="num" val="0"/>
        <cfvo type="num" val="1"/>
        <color theme="9" tint="0.59999389629810485"/>
      </dataBar>
      <extLst>
        <ext xmlns:x14="http://schemas.microsoft.com/office/spreadsheetml/2009/9/main" uri="{B025F937-C7B1-47D3-B67F-A62EFF666E3E}">
          <x14:id>{91C93FCA-663E-4953-92B5-8FF08F33CF98}</x14:id>
        </ext>
      </extLst>
    </cfRule>
  </conditionalFormatting>
  <conditionalFormatting sqref="H26">
    <cfRule type="expression" dxfId="23" priority="40">
      <formula>AND(TODAY()&gt;=H$7,TODAY()&lt;I$7)</formula>
    </cfRule>
  </conditionalFormatting>
  <conditionalFormatting sqref="H25">
    <cfRule type="expression" dxfId="22" priority="33">
      <formula>AND(TODAY()&gt;=H$7,TODAY()&lt;I$7)</formula>
    </cfRule>
  </conditionalFormatting>
  <conditionalFormatting sqref="D31">
    <cfRule type="dataBar" priority="26">
      <dataBar>
        <cfvo type="num" val="0"/>
        <cfvo type="num" val="1"/>
        <color theme="9" tint="0.59999389629810485"/>
      </dataBar>
      <extLst>
        <ext xmlns:x14="http://schemas.microsoft.com/office/spreadsheetml/2009/9/main" uri="{B025F937-C7B1-47D3-B67F-A62EFF666E3E}">
          <x14:id>{9A704EDA-CA1C-476C-BD75-84A34D923797}</x14:id>
        </ext>
      </extLst>
    </cfRule>
  </conditionalFormatting>
  <conditionalFormatting sqref="H31:BK31">
    <cfRule type="expression" dxfId="21" priority="25">
      <formula>AND(TODAY()&gt;=H$7,TODAY()&lt;I$7)</formula>
    </cfRule>
  </conditionalFormatting>
  <conditionalFormatting sqref="H39:BK39">
    <cfRule type="expression" dxfId="20" priority="20" stopIfTrue="1">
      <formula>AND($C39="Low Risk",H$7&gt;=$E39,H$7&lt;=$E39+$F39-1)</formula>
    </cfRule>
    <cfRule type="expression" dxfId="19" priority="21" stopIfTrue="1">
      <formula>AND($C39="High Risk",H$7&gt;=$E39,H$7&lt;=$E39+$F39-1)</formula>
    </cfRule>
    <cfRule type="expression" dxfId="18" priority="22" stopIfTrue="1">
      <formula>AND($C39="On Track",H$7&gt;=$E39,H$7&lt;=$E39+$F39-1)</formula>
    </cfRule>
    <cfRule type="expression" dxfId="17" priority="23" stopIfTrue="1">
      <formula>AND($C39="Med Risk",H$7&gt;=$E39,H$7&lt;=$E39+$F39-1)</formula>
    </cfRule>
    <cfRule type="expression" dxfId="16" priority="24" stopIfTrue="1">
      <formula>AND(LEN($C39)=0,H$7&gt;=$E39,H$7&lt;=$E39+$F39-1)</formula>
    </cfRule>
  </conditionalFormatting>
  <conditionalFormatting sqref="D39">
    <cfRule type="dataBar" priority="18">
      <dataBar>
        <cfvo type="num" val="0"/>
        <cfvo type="num" val="1"/>
        <color theme="9" tint="0.59999389629810485"/>
      </dataBar>
      <extLst>
        <ext xmlns:x14="http://schemas.microsoft.com/office/spreadsheetml/2009/9/main" uri="{B025F937-C7B1-47D3-B67F-A62EFF666E3E}">
          <x14:id>{3083B930-C705-438E-91A3-2A9462D549B8}</x14:id>
        </ext>
      </extLst>
    </cfRule>
  </conditionalFormatting>
  <conditionalFormatting sqref="H39:BK39">
    <cfRule type="expression" dxfId="15" priority="17">
      <formula>AND(TODAY()&gt;=H$7,TODAY()&lt;I$7)</formula>
    </cfRule>
  </conditionalFormatting>
  <conditionalFormatting sqref="D40">
    <cfRule type="dataBar" priority="10">
      <dataBar>
        <cfvo type="num" val="0"/>
        <cfvo type="num" val="1"/>
        <color theme="9" tint="0.59999389629810485"/>
      </dataBar>
      <extLst>
        <ext xmlns:x14="http://schemas.microsoft.com/office/spreadsheetml/2009/9/main" uri="{B025F937-C7B1-47D3-B67F-A62EFF666E3E}">
          <x14:id>{F1F2070B-E16C-4FF4-9DEE-D9B95856ADB1}</x14:id>
        </ext>
      </extLst>
    </cfRule>
  </conditionalFormatting>
  <conditionalFormatting sqref="H40:BK40">
    <cfRule type="expression" dxfId="14" priority="9">
      <formula>AND(TODAY()&gt;=H$7,TODAY()&lt;I$7)</formula>
    </cfRule>
  </conditionalFormatting>
  <conditionalFormatting sqref="H40:BK40">
    <cfRule type="expression" dxfId="13" priority="11" stopIfTrue="1">
      <formula>AND($C40="Low Risk",H$7&gt;=$E40,H$7&lt;=$E40+$F40-1)</formula>
    </cfRule>
    <cfRule type="expression" dxfId="12" priority="12" stopIfTrue="1">
      <formula>AND($C40="High Risk",H$7&gt;=$E40,H$7&lt;=$E40+$F40-1)</formula>
    </cfRule>
    <cfRule type="expression" dxfId="11" priority="13" stopIfTrue="1">
      <formula>AND($C40="On Track",H$7&gt;=$E40,H$7&lt;=$E40+$F40-1)</formula>
    </cfRule>
    <cfRule type="expression" dxfId="10" priority="14" stopIfTrue="1">
      <formula>AND($C40="Med Risk",H$7&gt;=$E40,H$7&lt;=$E40+$F40-1)</formula>
    </cfRule>
    <cfRule type="expression" dxfId="9" priority="15" stopIfTrue="1">
      <formula>AND(LEN($C40)=0,H$7&gt;=$E40,H$7&lt;=$E40+$F40-1)</formula>
    </cfRule>
  </conditionalFormatting>
  <conditionalFormatting sqref="D41">
    <cfRule type="dataBar" priority="2">
      <dataBar>
        <cfvo type="num" val="0"/>
        <cfvo type="num" val="1"/>
        <color theme="9" tint="0.59999389629810485"/>
      </dataBar>
      <extLst>
        <ext xmlns:x14="http://schemas.microsoft.com/office/spreadsheetml/2009/9/main" uri="{B025F937-C7B1-47D3-B67F-A62EFF666E3E}">
          <x14:id>{7F1E3780-6D7B-423C-A6A7-A877620D2E68}</x14:id>
        </ext>
      </extLst>
    </cfRule>
  </conditionalFormatting>
  <conditionalFormatting sqref="H41:BK41">
    <cfRule type="expression" dxfId="8" priority="1">
      <formula>AND(TODAY()&gt;=H$7,TODAY()&lt;I$7)</formula>
    </cfRule>
  </conditionalFormatting>
  <conditionalFormatting sqref="H41:BK41">
    <cfRule type="expression" dxfId="7" priority="3" stopIfTrue="1">
      <formula>AND($C41="Low Risk",H$7&gt;=$E41,H$7&lt;=$E41+$F41-1)</formula>
    </cfRule>
    <cfRule type="expression" dxfId="6" priority="4" stopIfTrue="1">
      <formula>AND($C41="High Risk",H$7&gt;=$E41,H$7&lt;=$E41+$F41-1)</formula>
    </cfRule>
    <cfRule type="expression" dxfId="5" priority="5" stopIfTrue="1">
      <formula>AND($C41="On Track",H$7&gt;=$E41,H$7&lt;=$E41+$F41-1)</formula>
    </cfRule>
    <cfRule type="expression" dxfId="4" priority="6" stopIfTrue="1">
      <formula>AND($C41="Med Risk",H$7&gt;=$E41,H$7&lt;=$E41+$F41-1)</formula>
    </cfRule>
    <cfRule type="expression" dxfId="3" priority="7" stopIfTrue="1">
      <formula>AND(LEN($C41)=0,H$7&gt;=$E41,H$7&lt;=$E41+$F41-1)</formula>
    </cfRule>
  </conditionalFormatting>
  <dataValidations count="13">
    <dataValidation type="list" allowBlank="1" showInputMessage="1" sqref="C11" xr:uid="{2A71DF35-3E17-4EA3-9F65-3869ED6D651B}">
      <formula1>"Goal,Milestone,On Track, Low Risk, Med Risk, High Risk"</formula1>
    </dataValidation>
    <dataValidation type="list" allowBlank="1" showInputMessage="1" showErrorMessage="1" sqref="C10 C12:C42" xr:uid="{A8CFFA66-BA13-4963-ABE3-DD76F5716C76}">
      <formula1>"Goal,Milestone,On Track, Low Risk, Med Risk, High Risk"</formula1>
    </dataValidation>
    <dataValidation type="whole" operator="greaterThanOrEqual" allowBlank="1" showInputMessage="1" promptTitle="Scrolling Increment" prompt="Changing this number will scroll the Gantt Chart view." sqref="C7" xr:uid="{86087FA1-35BE-457A-912C-7FF26BCE687A}">
      <formula1>0</formula1>
    </dataValidation>
    <dataValidation allowBlank="1" showInputMessage="1" showErrorMessage="1" prompt="This is an empty row" sqref="A40:A42" xr:uid="{008E5CA1-A949-4186-A5FB-74F6E9478170}"/>
    <dataValidation allowBlank="1" showInputMessage="1" showErrorMessage="1" prompt="This row marks the end of the Gantt milestone data. DO NOT enter anything in this row. _x000a_To add more items, insert new rows above this one._x000a_" sqref="A43" xr:uid="{CEB624D0-0F11-44F9-B89D-CE4F5F747510}"/>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6BCA7D1C-2B33-4267-B02B-4DBA8944EFBD}"/>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B8D2B96F-34FD-4F20-9F50-24DB43B4F207}"/>
    <dataValidation allowBlank="1" showInputMessage="1" showErrorMessage="1" prompt="A scrollbar is in cells I8 through BL8. _x000a_To jump forward or backward in the timeline, enter a value of 0 or higher in cell C7._x000a_A value of 0 takes you to the beginning of the chart." sqref="A8" xr:uid="{74A0C51E-7215-45D6-BD24-C245B7BE27E3}"/>
    <dataValidation allowBlank="1" showInputMessage="1" showErrorMessage="1" prompt="Cells I9 through BL9 contain the day number of the month for the Month represented in the cell block above each date cell and are auto calculated._x000a_Do not modify these cells._x000a_" sqref="A7" xr:uid="{4842210D-BF55-4A86-A4C6-842F795F4B74}"/>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EA9CC617-2BA8-4E15-BE35-1DC8ED6023FF}"/>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FAE763E7-9FD8-4860-8671-9ACC7ED6CF64}"/>
    <dataValidation allowBlank="1" showInputMessage="1" showErrorMessage="1" prompt="Enter Company Name in cell B4._x000a_A legend is in cells I4 through AC4.  The Legend label is in cell G4." sqref="A4" xr:uid="{80AAC854-89E1-4DDF-A7BB-5345D03244F7}"/>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CFF7D6BF-E50E-4A95-ACAE-5DE35B344326}"/>
  </dataValidations>
  <printOptions horizontalCentered="1"/>
  <pageMargins left="0.25" right="0.25" top="0.5" bottom="0.5" header="0.3" footer="0.3"/>
  <pageSetup scale="45"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Scroll Bar 1">
              <controlPr defaultSize="0" autoPict="0" altText="Scroll bar to scroll through the Ghantt project timeline.">
                <anchor moveWithCells="1">
                  <from>
                    <xdr:col>7</xdr:col>
                    <xdr:colOff>31750</xdr:colOff>
                    <xdr:row>7</xdr:row>
                    <xdr:rowOff>60325</xdr:rowOff>
                  </from>
                  <to>
                    <xdr:col>62</xdr:col>
                    <xdr:colOff>228600</xdr:colOff>
                    <xdr:row>7</xdr:row>
                    <xdr:rowOff>234950</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F2B6452-7C84-42DF-BE5D-B3B8CB5F5069}">
            <x14:dataBar minLength="0" maxLength="100" gradient="0">
              <x14:cfvo type="num">
                <xm:f>0</xm:f>
              </x14:cfvo>
              <x14:cfvo type="num">
                <xm:f>1</xm:f>
              </x14:cfvo>
              <x14:negativeFillColor rgb="FFFF0000"/>
              <x14:axisColor rgb="FF000000"/>
            </x14:dataBar>
          </x14:cfRule>
          <xm:sqref>D9:D24 D27:D29 D32:D38 D42:D43</xm:sqref>
        </x14:conditionalFormatting>
        <x14:conditionalFormatting xmlns:xm="http://schemas.microsoft.com/office/excel/2006/main">
          <x14:cfRule type="dataBar" id="{0F53DF11-FAC9-499D-8B99-81A1DA4C5C4C}">
            <x14:dataBar minLength="0" maxLength="100" gradient="0">
              <x14:cfvo type="num">
                <xm:f>0</xm:f>
              </x14:cfvo>
              <x14:cfvo type="num">
                <xm:f>1</xm:f>
              </x14:cfvo>
              <x14:negativeFillColor rgb="FFFF0000"/>
              <x14:axisColor rgb="FF000000"/>
            </x14:dataBar>
          </x14:cfRule>
          <xm:sqref>D18</xm:sqref>
        </x14:conditionalFormatting>
        <x14:conditionalFormatting xmlns:xm="http://schemas.microsoft.com/office/excel/2006/main">
          <x14:cfRule type="dataBar" id="{D240C289-62D7-49FE-A0A3-B7F686295336}">
            <x14:dataBar minLength="0" maxLength="100" gradient="0">
              <x14:cfvo type="num">
                <xm:f>0</xm:f>
              </x14:cfvo>
              <x14:cfvo type="num">
                <xm:f>1</xm:f>
              </x14:cfvo>
              <x14:negativeFillColor rgb="FFFF0000"/>
              <x14:axisColor rgb="FF000000"/>
            </x14:dataBar>
          </x14:cfRule>
          <xm:sqref>D30</xm:sqref>
        </x14:conditionalFormatting>
        <x14:conditionalFormatting xmlns:xm="http://schemas.microsoft.com/office/excel/2006/main">
          <x14:cfRule type="dataBar" id="{F188310A-7320-4E66-8E32-13DDBC6DB1B4}">
            <x14:dataBar minLength="0" maxLength="100" gradient="0">
              <x14:cfvo type="num">
                <xm:f>0</xm:f>
              </x14:cfvo>
              <x14:cfvo type="num">
                <xm:f>1</xm:f>
              </x14:cfvo>
              <x14:negativeFillColor rgb="FFFF0000"/>
              <x14:axisColor rgb="FF000000"/>
            </x14:dataBar>
          </x14:cfRule>
          <xm:sqref>D25</xm:sqref>
        </x14:conditionalFormatting>
        <x14:conditionalFormatting xmlns:xm="http://schemas.microsoft.com/office/excel/2006/main">
          <x14:cfRule type="dataBar" id="{91C93FCA-663E-4953-92B5-8FF08F33CF98}">
            <x14:dataBar minLength="0" maxLength="100" gradient="0">
              <x14:cfvo type="num">
                <xm:f>0</xm:f>
              </x14:cfvo>
              <x14:cfvo type="num">
                <xm:f>1</xm:f>
              </x14:cfvo>
              <x14:negativeFillColor rgb="FFFF0000"/>
              <x14:axisColor rgb="FF000000"/>
            </x14:dataBar>
          </x14:cfRule>
          <xm:sqref>D26</xm:sqref>
        </x14:conditionalFormatting>
        <x14:conditionalFormatting xmlns:xm="http://schemas.microsoft.com/office/excel/2006/main">
          <x14:cfRule type="dataBar" id="{9A704EDA-CA1C-476C-BD75-84A34D923797}">
            <x14:dataBar minLength="0" maxLength="100" gradient="0">
              <x14:cfvo type="num">
                <xm:f>0</xm:f>
              </x14:cfvo>
              <x14:cfvo type="num">
                <xm:f>1</xm:f>
              </x14:cfvo>
              <x14:negativeFillColor rgb="FFFF0000"/>
              <x14:axisColor rgb="FF000000"/>
            </x14:dataBar>
          </x14:cfRule>
          <xm:sqref>D31</xm:sqref>
        </x14:conditionalFormatting>
        <x14:conditionalFormatting xmlns:xm="http://schemas.microsoft.com/office/excel/2006/main">
          <x14:cfRule type="dataBar" id="{3083B930-C705-438E-91A3-2A9462D549B8}">
            <x14:dataBar minLength="0" maxLength="100" gradient="0">
              <x14:cfvo type="num">
                <xm:f>0</xm:f>
              </x14:cfvo>
              <x14:cfvo type="num">
                <xm:f>1</xm:f>
              </x14:cfvo>
              <x14:negativeFillColor rgb="FFFF0000"/>
              <x14:axisColor rgb="FF000000"/>
            </x14:dataBar>
          </x14:cfRule>
          <xm:sqref>D39</xm:sqref>
        </x14:conditionalFormatting>
        <x14:conditionalFormatting xmlns:xm="http://schemas.microsoft.com/office/excel/2006/main">
          <x14:cfRule type="dataBar" id="{F1F2070B-E16C-4FF4-9DEE-D9B95856ADB1}">
            <x14:dataBar minLength="0" maxLength="100" gradient="0">
              <x14:cfvo type="num">
                <xm:f>0</xm:f>
              </x14:cfvo>
              <x14:cfvo type="num">
                <xm:f>1</xm:f>
              </x14:cfvo>
              <x14:negativeFillColor rgb="FFFF0000"/>
              <x14:axisColor rgb="FF000000"/>
            </x14:dataBar>
          </x14:cfRule>
          <xm:sqref>D40</xm:sqref>
        </x14:conditionalFormatting>
        <x14:conditionalFormatting xmlns:xm="http://schemas.microsoft.com/office/excel/2006/main">
          <x14:cfRule type="dataBar" id="{7F1E3780-6D7B-423C-A6A7-A877620D2E68}">
            <x14:dataBar minLength="0" maxLength="100" gradient="0">
              <x14:cfvo type="num">
                <xm:f>0</xm:f>
              </x14:cfvo>
              <x14:cfvo type="num">
                <xm:f>1</xm:f>
              </x14:cfvo>
              <x14:negativeFillColor rgb="FFFF0000"/>
              <x14:axisColor rgb="FF000000"/>
            </x14:dataBar>
          </x14:cfRule>
          <xm:sqref>D41</xm:sqref>
        </x14:conditionalFormatting>
        <x14:conditionalFormatting xmlns:xm="http://schemas.microsoft.com/office/excel/2006/main">
          <x14:cfRule type="iconSet" priority="83" id="{5AD67FB9-23B4-4F54-BD80-7A6CF9720346}">
            <x14:iconSet iconSet="3Stars" showValue="0" custom="1">
              <x14:cfvo type="percent">
                <xm:f>0</xm:f>
              </x14:cfvo>
              <x14:cfvo type="num">
                <xm:f>1</xm:f>
              </x14:cfvo>
              <x14:cfvo type="num">
                <xm:f>2</xm:f>
              </x14:cfvo>
              <x14:cfIcon iconSet="NoIcons" iconId="0"/>
              <x14:cfIcon iconSet="3Flags" iconId="1"/>
              <x14:cfIcon iconSet="3Signs" iconId="0"/>
            </x14:iconSet>
          </x14:cfRule>
          <xm:sqref>H43:BK43</xm:sqref>
        </x14:conditionalFormatting>
        <x14:conditionalFormatting xmlns:xm="http://schemas.microsoft.com/office/excel/2006/main">
          <x14:cfRule type="iconSet" priority="71" id="{01D3772E-8972-49FC-BF6A-1A9A1BA7C68E}">
            <x14:iconSet iconSet="3Stars" showValue="0" custom="1">
              <x14:cfvo type="percent">
                <xm:f>0</xm:f>
              </x14:cfvo>
              <x14:cfvo type="num">
                <xm:f>1</xm:f>
              </x14:cfvo>
              <x14:cfvo type="num">
                <xm:f>2</xm:f>
              </x14:cfvo>
              <x14:cfIcon iconSet="NoIcons" iconId="0"/>
              <x14:cfIcon iconSet="3Flags" iconId="1"/>
              <x14:cfIcon iconSet="3Signs" iconId="0"/>
            </x14:iconSet>
          </x14:cfRule>
          <xm:sqref>H18:BK18</xm:sqref>
        </x14:conditionalFormatting>
        <x14:conditionalFormatting xmlns:xm="http://schemas.microsoft.com/office/excel/2006/main">
          <x14:cfRule type="iconSet" priority="110" id="{F13A07C1-7EEF-4FA5-8484-5BE3D534F05B}">
            <x14:iconSet iconSet="3Stars" showValue="0" custom="1">
              <x14:cfvo type="percent">
                <xm:f>0</xm:f>
              </x14:cfvo>
              <x14:cfvo type="num">
                <xm:f>1</xm:f>
              </x14:cfvo>
              <x14:cfvo type="num">
                <xm:f>2</xm:f>
              </x14:cfvo>
              <x14:cfIcon iconSet="NoIcons" iconId="0"/>
              <x14:cfIcon iconSet="3Flags" iconId="1"/>
              <x14:cfIcon iconSet="3Signs" iconId="0"/>
            </x14:iconSet>
          </x14:cfRule>
          <xm:sqref>H30:BK30</xm:sqref>
        </x14:conditionalFormatting>
        <x14:conditionalFormatting xmlns:xm="http://schemas.microsoft.com/office/excel/2006/main">
          <x14:cfRule type="iconSet" priority="50" id="{EDD9BF1C-0E2F-4793-A9C2-2D69786F8AE2}">
            <x14:iconSet iconSet="3Stars" showValue="0" custom="1">
              <x14:cfvo type="percent">
                <xm:f>0</xm:f>
              </x14:cfvo>
              <x14:cfvo type="num">
                <xm:f>1</xm:f>
              </x14:cfvo>
              <x14:cfvo type="num">
                <xm:f>2</xm:f>
              </x14:cfvo>
              <x14:cfIcon iconSet="NoIcons" iconId="0"/>
              <x14:cfIcon iconSet="3Flags" iconId="1"/>
              <x14:cfIcon iconSet="3Signs" iconId="0"/>
            </x14:iconSet>
          </x14:cfRule>
          <xm:sqref>I25:BK26</xm:sqref>
        </x14:conditionalFormatting>
        <x14:conditionalFormatting xmlns:xm="http://schemas.microsoft.com/office/excel/2006/main">
          <x14:cfRule type="iconSet" priority="41" id="{72219905-4543-462B-AE48-38CC40803198}">
            <x14:iconSet iconSet="3Stars" showValue="0" custom="1">
              <x14:cfvo type="percent">
                <xm:f>0</xm:f>
              </x14:cfvo>
              <x14:cfvo type="num">
                <xm:f>1</xm:f>
              </x14:cfvo>
              <x14:cfvo type="num">
                <xm:f>2</xm:f>
              </x14:cfvo>
              <x14:cfIcon iconSet="NoIcons" iconId="0"/>
              <x14:cfIcon iconSet="3Flags" iconId="1"/>
              <x14:cfIcon iconSet="3Signs" iconId="0"/>
            </x14:iconSet>
          </x14:cfRule>
          <xm:sqref>H26</xm:sqref>
        </x14:conditionalFormatting>
        <x14:conditionalFormatting xmlns:xm="http://schemas.microsoft.com/office/excel/2006/main">
          <x14:cfRule type="iconSet" priority="34" id="{1B88A20C-33D4-4361-B181-B5BA94ECFC7F}">
            <x14:iconSet iconSet="3Stars" showValue="0" custom="1">
              <x14:cfvo type="percent">
                <xm:f>0</xm:f>
              </x14:cfvo>
              <x14:cfvo type="num">
                <xm:f>1</xm:f>
              </x14:cfvo>
              <x14:cfvo type="num">
                <xm:f>2</xm:f>
              </x14:cfvo>
              <x14:cfIcon iconSet="NoIcons" iconId="0"/>
              <x14:cfIcon iconSet="3Flags" iconId="1"/>
              <x14:cfIcon iconSet="3Signs" iconId="0"/>
            </x14:iconSet>
          </x14:cfRule>
          <xm:sqref>H25</xm:sqref>
        </x14:conditionalFormatting>
        <x14:conditionalFormatting xmlns:xm="http://schemas.microsoft.com/office/excel/2006/main">
          <x14:cfRule type="iconSet" priority="27" id="{9D874994-C596-473B-B5DC-2A029189BF4D}">
            <x14:iconSet iconSet="3Stars" showValue="0" custom="1">
              <x14:cfvo type="percent">
                <xm:f>0</xm:f>
              </x14:cfvo>
              <x14:cfvo type="num">
                <xm:f>1</xm:f>
              </x14:cfvo>
              <x14:cfvo type="num">
                <xm:f>2</xm:f>
              </x14:cfvo>
              <x14:cfIcon iconSet="NoIcons" iconId="0"/>
              <x14:cfIcon iconSet="3Flags" iconId="1"/>
              <x14:cfIcon iconSet="3Signs" iconId="0"/>
            </x14:iconSet>
          </x14:cfRule>
          <xm:sqref>H31:BK31</xm:sqref>
        </x14:conditionalFormatting>
        <x14:conditionalFormatting xmlns:xm="http://schemas.microsoft.com/office/excel/2006/main">
          <x14:cfRule type="iconSet" priority="125" id="{67763332-2AE9-4F93-8BB7-5ECDB6B99BA2}">
            <x14:iconSet iconSet="3Stars" showValue="0" custom="1">
              <x14:cfvo type="percent">
                <xm:f>0</xm:f>
              </x14:cfvo>
              <x14:cfvo type="num">
                <xm:f>1</xm:f>
              </x14:cfvo>
              <x14:cfvo type="num">
                <xm:f>2</xm:f>
              </x14:cfvo>
              <x14:cfIcon iconSet="NoIcons" iconId="0"/>
              <x14:cfIcon iconSet="3Flags" iconId="1"/>
              <x14:cfIcon iconSet="3Signs" iconId="0"/>
            </x14:iconSet>
          </x14:cfRule>
          <xm:sqref>H32:BK38 H10:BK17 H19:BK24 H27:BK29 H42:BK42</xm:sqref>
        </x14:conditionalFormatting>
        <x14:conditionalFormatting xmlns:xm="http://schemas.microsoft.com/office/excel/2006/main">
          <x14:cfRule type="iconSet" priority="19" id="{30326AD1-777E-4C0E-A2C0-CA1011B77DDA}">
            <x14:iconSet iconSet="3Stars" showValue="0" custom="1">
              <x14:cfvo type="percent">
                <xm:f>0</xm:f>
              </x14:cfvo>
              <x14:cfvo type="num">
                <xm:f>1</xm:f>
              </x14:cfvo>
              <x14:cfvo type="num">
                <xm:f>2</xm:f>
              </x14:cfvo>
              <x14:cfIcon iconSet="NoIcons" iconId="0"/>
              <x14:cfIcon iconSet="3Flags" iconId="1"/>
              <x14:cfIcon iconSet="3Signs" iconId="0"/>
            </x14:iconSet>
          </x14:cfRule>
          <xm:sqref>H39:BK39</xm:sqref>
        </x14:conditionalFormatting>
        <x14:conditionalFormatting xmlns:xm="http://schemas.microsoft.com/office/excel/2006/main">
          <x14:cfRule type="iconSet" priority="16" id="{18E1947A-A59E-4C48-85C4-61A4A2A5CB6B}">
            <x14:iconSet iconSet="3Stars" showValue="0" custom="1">
              <x14:cfvo type="percent">
                <xm:f>0</xm:f>
              </x14:cfvo>
              <x14:cfvo type="num">
                <xm:f>1</xm:f>
              </x14:cfvo>
              <x14:cfvo type="num">
                <xm:f>2</xm:f>
              </x14:cfvo>
              <x14:cfIcon iconSet="NoIcons" iconId="0"/>
              <x14:cfIcon iconSet="3Flags" iconId="1"/>
              <x14:cfIcon iconSet="3Signs" iconId="0"/>
            </x14:iconSet>
          </x14:cfRule>
          <xm:sqref>H40:BK40</xm:sqref>
        </x14:conditionalFormatting>
        <x14:conditionalFormatting xmlns:xm="http://schemas.microsoft.com/office/excel/2006/main">
          <x14:cfRule type="iconSet" priority="8" id="{DA0B2B87-7B43-4349-A9C7-F36B2CA219A6}">
            <x14:iconSet iconSet="3Stars" showValue="0" custom="1">
              <x14:cfvo type="percent">
                <xm:f>0</xm:f>
              </x14:cfvo>
              <x14:cfvo type="num">
                <xm:f>1</xm:f>
              </x14:cfvo>
              <x14:cfvo type="num">
                <xm:f>2</xm:f>
              </x14:cfvo>
              <x14:cfIcon iconSet="NoIcons" iconId="0"/>
              <x14:cfIcon iconSet="3Flags" iconId="1"/>
              <x14:cfIcon iconSet="3Signs" iconId="0"/>
            </x14:iconSet>
          </x14:cfRule>
          <xm:sqref>H41:BK41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8" ma:contentTypeDescription="Create a new document." ma:contentTypeScope="" ma:versionID="22a266b9fa9a230c5a512669d8b298c3">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ddc33fff6b14141ee5c74a0d29ea6a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4" nillable="true" ma:taxonomy="true" ma:internalName="lcf76f155ced4ddcb4097134ff3c332f" ma:taxonomyFieldName="MediaServiceAITags" ma:displayName="Image Tags" ma:readOnly="false" ma:fieldId="{5cf76f15-5ced-4ddc-b409-7134ff3c332f}" ma:taxonomyMulti="true" ma:sspId="e385fb40-52d4-4fae-9c5b-3e8ff8a5878e" ma:termSetId="09814cd3-568e-4e90-9814-8d621ff8fb84"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lcf76f155ced4ddcb4097134ff3c332f xmlns="71af3243-3dd4-4a8d-8c0d-dd76da1f02a5">
      <Terms xmlns="http://schemas.microsoft.com/office/infopath/2007/PartnerControls"/>
    </lcf76f155ced4ddcb4097134ff3c332f>
    <TaxCatchAll xmlns="230e9df3-be65-4c73-a93b-d1236ebd677e"/>
    <MediaServiceKeyPoints xmlns="71af3243-3dd4-4a8d-8c0d-dd76da1f02a5" xsi:nil="true"/>
  </documentManagement>
</p:properties>
</file>

<file path=customXml/itemProps1.xml><?xml version="1.0" encoding="utf-8"?>
<ds:datastoreItem xmlns:ds="http://schemas.openxmlformats.org/officeDocument/2006/customXml" ds:itemID="{39060724-9CA2-4290-8A0C-B53624A594E7}">
  <ds:schemaRefs>
    <ds:schemaRef ds:uri="http://schemas.microsoft.com/sharepoint/v3/contenttype/forms"/>
  </ds:schemaRefs>
</ds:datastoreItem>
</file>

<file path=customXml/itemProps2.xml><?xml version="1.0" encoding="utf-8"?>
<ds:datastoreItem xmlns:ds="http://schemas.openxmlformats.org/officeDocument/2006/customXml" ds:itemID="{75C87518-DD8E-42CD-8DAC-291A323E8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4BA2A8-DB97-40F9-8DB6-154C09C7467C}">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About</vt:lpstr>
      <vt:lpstr>Color</vt:lpstr>
      <vt:lpstr>Color!Print_Titles</vt:lpstr>
      <vt:lpstr>Color!Project_Start</vt:lpstr>
      <vt:lpstr>Color!Scrolling_Increment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2021-02-17T05:31:39Z</dcterms:created>
  <dcterms:modified xsi:type="dcterms:W3CDTF">2022-08-18T03:30:46Z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